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рхив\д\рабочий стол\КИТАЕВА М.В\Панина\СД\утвержденные\третий созыв\2018\на 27.04.2018\№ 279 Отчет об исполнении бюджета за 2017 год\"/>
    </mc:Choice>
  </mc:AlternateContent>
  <bookViews>
    <workbookView xWindow="360" yWindow="90" windowWidth="11340" windowHeight="6090" tabRatio="598"/>
  </bookViews>
  <sheets>
    <sheet name="приложение" sheetId="4" r:id="rId1"/>
  </sheets>
  <definedNames>
    <definedName name="_xlnm._FilterDatabase" localSheetId="0" hidden="1">приложение!$A$11:$D$162</definedName>
  </definedNames>
  <calcPr calcId="162913"/>
</workbook>
</file>

<file path=xl/calcChain.xml><?xml version="1.0" encoding="utf-8"?>
<calcChain xmlns="http://schemas.openxmlformats.org/spreadsheetml/2006/main">
  <c r="D105" i="4" l="1"/>
  <c r="D76" i="4"/>
  <c r="D132" i="4"/>
  <c r="D119" i="4"/>
  <c r="D52" i="4"/>
  <c r="D25" i="4"/>
  <c r="D86" i="4" l="1"/>
  <c r="D36" i="4"/>
  <c r="D35" i="4" s="1"/>
  <c r="D34" i="4" l="1"/>
</calcChain>
</file>

<file path=xl/sharedStrings.xml><?xml version="1.0" encoding="utf-8"?>
<sst xmlns="http://schemas.openxmlformats.org/spreadsheetml/2006/main" count="310" uniqueCount="153">
  <si>
    <t>Наименование</t>
  </si>
  <si>
    <t>Сумма на год (тыс. рублей)</t>
  </si>
  <si>
    <t>ЦСР</t>
  </si>
  <si>
    <t>ВР</t>
  </si>
  <si>
    <t xml:space="preserve">к  решению Совета депутатов </t>
  </si>
  <si>
    <t>городского поселения Октябрьское</t>
  </si>
  <si>
    <t xml:space="preserve">Межбюджетные трансферты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</si>
  <si>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</si>
  <si>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</si>
  <si>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</si>
  <si>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Резервные средства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</si>
  <si>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</si>
  <si>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</si>
  <si>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</si>
  <si>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Всего:</t>
  </si>
  <si>
    <t xml:space="preserve"> (государственным (муниципальным) программам и непрограммным направлениям деятельности),группам и подгруппам видов расходов классификации расходов бюджета</t>
  </si>
  <si>
    <t>Межбюджетные трансферты</t>
  </si>
  <si>
    <t>Межбюджетные трансферты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пономочий Российской Федерации субъектов Российской Федерации, переданных для осуществления органам местного самоуправления в установленном порядке</t>
  </si>
  <si>
    <t xml:space="preserve">Иные межбюджетные трансферты 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</si>
  <si>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</si>
  <si>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</si>
  <si>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Непрограммные направления деятельности</t>
  </si>
  <si>
    <t>Непрограммные направления деятельности "Обеспечение деятельности муниципальных органов власти"</t>
  </si>
  <si>
    <t>Муниципальная программа " Развитие  физической  культуры и спорта на территории Октябрьского  района на 2016-2020 годы"</t>
  </si>
  <si>
    <t xml:space="preserve">Подпрограмма" Развитие  массовой  физической  культуры  и спорта" </t>
  </si>
  <si>
    <t>Расходы на проведение мероприятий</t>
  </si>
  <si>
    <t>04 0 00 00000</t>
  </si>
  <si>
    <t>04 1 00 00000</t>
  </si>
  <si>
    <t>04 1 01 00000</t>
  </si>
  <si>
    <t>04 1 01 20800</t>
  </si>
  <si>
    <t>Муниципальная  программа "Развитие  жилищно-коммунального   комплекса и повышение  энергетической  эффективности в муниципальном образовании Октябрьский  район на 2016-2020 годы"</t>
  </si>
  <si>
    <t xml:space="preserve">Подпрограмма "Создание условий для  обеспечения качественными  коммунальными услугами" </t>
  </si>
  <si>
    <t>Основное мероприятие "Реализация мероприятий обеспечения качественными коммунальными услугами"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</si>
  <si>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</si>
  <si>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10 0 00 00000</t>
  </si>
  <si>
    <t>10 1 00 00000</t>
  </si>
  <si>
    <t>10 1 01 00000</t>
  </si>
  <si>
    <t>10 1 01 82190</t>
  </si>
  <si>
    <t>10 1 01 S2190</t>
  </si>
  <si>
    <t>11 0 00 00000</t>
  </si>
  <si>
    <t>11 1 00 00000</t>
  </si>
  <si>
    <t>11 1 01 00000</t>
  </si>
  <si>
    <t>11 1 01 82390</t>
  </si>
  <si>
    <t>11 1 01 S2390</t>
  </si>
  <si>
    <t>11 1 01 99990</t>
  </si>
  <si>
    <t>Муниципальная программа "Развитие транспортной системы муниципального образования Октябрьский район 2016–2020 годы"</t>
  </si>
  <si>
    <t xml:space="preserve">Подпрограмма "Дорожное хозяйство " </t>
  </si>
  <si>
    <t>Основное мероприятие "Реализация мероприятий в рамках дорожной деятельности"</t>
  </si>
  <si>
    <t>Расходы на строительство(реконструкцию), капитальный ремонт и ремонт автомобильных дорог общего пользования местного значения</t>
  </si>
  <si>
    <t>Реализация мероприятий</t>
  </si>
  <si>
    <t>Муниципальная программа  "Профилактика экстремизма и правонарушений в сфере общественного порядка, безопасности дорожного движения, незаконного оборота и злоупотребления наркотиками в Октябрьском районе на 2016-2020 годы"</t>
  </si>
  <si>
    <t>Подпрограмма "Профилактика экстремизма, гармонизация межэтнических и межкультурных отношений, укрепление толерантности"</t>
  </si>
  <si>
    <t>Основное мероприятие "Проведение мероприятий направленных на формирование установки на позитивное восприятие этнического и конфессионального многообразия"</t>
  </si>
  <si>
    <t>12 0 00 00000</t>
  </si>
  <si>
    <t>12 3 00 00000</t>
  </si>
  <si>
    <t>12 3 01 00000</t>
  </si>
  <si>
    <t>12 3 01 20900</t>
  </si>
  <si>
    <t>Муниципальная  программа" Осуществление поселком городского  типа функций  административного  центра  муниципального  образования Октябрьский  район на 2016-2020 годы"</t>
  </si>
  <si>
    <t>15 0 00 00000</t>
  </si>
  <si>
    <t>Основное мероприятие "Обеспечение и организация по благоустройству улиц, тротуаров, сохранение объектов внешнего благоустройства (зеленое хозяйство) содержанию ремонту объектов уличное освещения"</t>
  </si>
  <si>
    <t>15 0 01 00000</t>
  </si>
  <si>
    <t>15 0 01 99990</t>
  </si>
  <si>
    <t>Основные мероприятия "Реализация направленных на обеспечение дополнительных мер безопасности на автомобильных дорогах административного центра"</t>
  </si>
  <si>
    <t>15 0 02 00000</t>
  </si>
  <si>
    <t>15 0 02 99990</t>
  </si>
  <si>
    <t>Муниципальная программа "Управление муниципальной собственностью Октябрьского района на 2016-2020 годы"</t>
  </si>
  <si>
    <t>18 0 00 00000</t>
  </si>
  <si>
    <t>18 0 02 00000</t>
  </si>
  <si>
    <t>18 0 02 99990</t>
  </si>
  <si>
    <t>Муниципальная программа "Улучшение условий и охраны труда, развитие социального партнерства в муниципальном образовании Октябрьский район на 2016-2020 годы"</t>
  </si>
  <si>
    <t xml:space="preserve">Подпрограмма "Содействие трудоустройству граждан" </t>
  </si>
  <si>
    <t>Основное мероприятие "Реализация мероприятий по содействию трудоустройству граждан"</t>
  </si>
  <si>
    <t>Расходы на реализацию мероприятий по содействию трудоустройства граждан</t>
  </si>
  <si>
    <t>19 0 00 00000</t>
  </si>
  <si>
    <t>19 3 00 00000</t>
  </si>
  <si>
    <t>19 3 01 00000</t>
  </si>
  <si>
    <t>19 3 01 85060</t>
  </si>
  <si>
    <t>40 0 00 00000</t>
  </si>
  <si>
    <t>40 1 00 00000</t>
  </si>
  <si>
    <t xml:space="preserve">Глава  муниципального  образования </t>
  </si>
  <si>
    <t>40 1 00 02030</t>
  </si>
  <si>
    <t>40 1 00 02040</t>
  </si>
  <si>
    <t xml:space="preserve">Заместители главы  муниципального  образования </t>
  </si>
  <si>
    <t>40 1 00 02060</t>
  </si>
  <si>
    <t xml:space="preserve">Прочие мероприятия  муниципальных  органов власти </t>
  </si>
  <si>
    <t>40 1 00 02400</t>
  </si>
  <si>
    <t>40 1 00 71600</t>
  </si>
  <si>
    <t xml:space="preserve">Реализация мероприятий  </t>
  </si>
  <si>
    <t>40 1 00 99990</t>
  </si>
  <si>
    <t>40 2 00 00000</t>
  </si>
  <si>
    <t>Создание и содержание резервов материальных ресурсов (запасов) для предупреждения, ликвидации чрезвычайных ситуаций</t>
  </si>
  <si>
    <t>Закупка товаров, работ и услуг в целях формирования государственного материального резерва</t>
  </si>
  <si>
    <t>40 2 00 20030</t>
  </si>
  <si>
    <t>40 2 00 99990</t>
  </si>
  <si>
    <t>40 3 00 00000</t>
  </si>
  <si>
    <t>Предоставление субсидий организациям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</si>
  <si>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</si>
  <si>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40 3 00 61100</t>
  </si>
  <si>
    <t>40 6 00 00000</t>
  </si>
  <si>
    <t>40 6 00 99990</t>
  </si>
  <si>
    <t>40 7 00 00000</t>
  </si>
  <si>
    <t xml:space="preserve">Мероприятия в сфере культуры и кинематографии </t>
  </si>
  <si>
    <t>40 7 00 20700</t>
  </si>
  <si>
    <t>40 8 00 00000</t>
  </si>
  <si>
    <t>40 8 00 20210</t>
  </si>
  <si>
    <t>41 0 00 00000</t>
  </si>
  <si>
    <t xml:space="preserve">Мероприятия в сфере физической культуры и спорта </t>
  </si>
  <si>
    <t>41 0 00 20800</t>
  </si>
  <si>
    <t>41 1 00 00000</t>
  </si>
  <si>
    <t>41 1 00 80000</t>
  </si>
  <si>
    <t>41 1 00 89020</t>
  </si>
  <si>
    <t>Основное  мероприятие "Мероприятия на развитие массовой физической культуры и спорта"</t>
  </si>
  <si>
    <t>Основное мероприятие "Организация землеустроительных работ"</t>
  </si>
  <si>
    <t xml:space="preserve">Расходы на обеспечение функций органов местного самоуправления </t>
  </si>
  <si>
    <t>Публичные обязательства</t>
  </si>
  <si>
    <t>Непрограммные направления деятельности "Мероприятия по защите населения и территории от чрезвычайных ситуаций природного и техногенного характера, гражданская оборона"</t>
  </si>
  <si>
    <t>Непрограммные направления деятельности "Мероприятия в области национальной экономики"</t>
  </si>
  <si>
    <t>Непрограммные направления деятельности "Мероприятия в области жилищно-коммунального хозяйства"</t>
  </si>
  <si>
    <t>Непрограммные направления деятельности "Мероприятия в области культуры  и кинематографии"</t>
  </si>
  <si>
    <t>Непрограммное направление деятельности "Исполнение отдельных расходных обязательств городского поселения Октябрьское"</t>
  </si>
  <si>
    <t>Резервный фонд администрации городского поселения Октябрьское</t>
  </si>
  <si>
    <t>Непрограммные направления деятельности "Мероприятия в области физической культуры и спорта"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</si>
  <si>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</si>
  <si>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19 3 01 S5060</t>
  </si>
  <si>
    <t>40 3 00 99990</t>
  </si>
  <si>
    <t>Муниципальная программа "Культура Октябрьского района на 2016 - 2020 годы"</t>
  </si>
  <si>
    <t>03 0 00 00000</t>
  </si>
  <si>
    <t>03 3 00 00000</t>
  </si>
  <si>
    <t>03 3 01 00000</t>
  </si>
  <si>
    <t>03 3 01 20700</t>
  </si>
  <si>
    <t xml:space="preserve">городского поселения Октябрьское  </t>
  </si>
  <si>
    <t xml:space="preserve">               Приложение № 4</t>
  </si>
  <si>
    <t>Исполнение бюджета городского поселения Октябрьское за 2017 год по целевым статьям</t>
  </si>
  <si>
    <t>Подпрограмма "Совершенствование системы управления в сфере культуры и архивного дела""</t>
  </si>
  <si>
    <t>Основное мероприятие "Реализация единой государственной политики в сфере культуры и архивного дела"</t>
  </si>
  <si>
    <t>Основное мероприятие "Расходы на содействие местному самоуправлению в развитии исторических и иных местных традиций"</t>
  </si>
  <si>
    <t>15 0 03 00000</t>
  </si>
  <si>
    <t>Расходы на содействие развитию исторических и иных местных традиций</t>
  </si>
  <si>
    <t>15 0 03 82420</t>
  </si>
  <si>
    <t>Рсходы на содействие развитию исторических и иных местных традиций</t>
  </si>
  <si>
    <t>15 0 03 S2420</t>
  </si>
  <si>
    <t>Расходы на выплату персоналу казенных учреждений</t>
  </si>
  <si>
    <t>Непрограммные направления деятельности "Расходы за счет средств федерального бюджета,не отнесенные к государственным программам"</t>
  </si>
  <si>
    <t>Осуществление первичного воинского учета на территориях где отсутсвуют военные комиссариаты за счет средств федерально бюджета"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</si>
  <si>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</si>
  <si>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40 4 00 00000</t>
  </si>
  <si>
    <t>40 4 00 51180</t>
  </si>
  <si>
    <t>40 6 00 61100</t>
  </si>
  <si>
    <t>Расходы на содействие местному самоуправлению в развитии исторических и иных местных традиций в рамках подпрограммы "Совершенствование межбюджетных отношений в Октябрьском районе муниципальной программы "Управление муниципальными финансами в Октябрьском районе на 2016-2020 годы"</t>
  </si>
  <si>
    <t>40 6 00 82420</t>
  </si>
  <si>
    <t>40 6 00 S2420</t>
  </si>
  <si>
    <t>Закупка товаров, работ и услуг для государственных (муниципальных) нужд</t>
  </si>
  <si>
    <t>от "27" апреля 2018 года № 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</si>
</sst>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00"/>
    <numFmt numFmtId="166" formatCode="0000000"/>
    <numFmt numFmtId="167" formatCode="0.0"/>
    <numFmt numFmtId="168" formatCode="#,##0.0;[Red]\-#,##0.0;0.0"/>
  </numFmts>
  <fonts count="14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Times New Roman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4" fillId="0" borderId="0" xfId="1" applyNumberFormat="1" applyFont="1" applyFill="1" applyAlignment="1" applyProtection="1">
      <protection hidden="1"/>
    </xf>
    <xf numFmtId="0" fontId="1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0" fontId="3" fillId="0" borderId="0" xfId="1" applyNumberFormat="1" applyFont="1" applyFill="1" applyAlignment="1" applyProtection="1">
      <protection hidden="1"/>
    </xf>
    <xf numFmtId="0" fontId="5" fillId="0" borderId="0" xfId="1" applyFont="1" applyFill="1"/>
    <xf numFmtId="0" fontId="8" fillId="0" borderId="0" xfId="1" applyFont="1" applyFill="1"/>
    <xf numFmtId="0" fontId="3" fillId="0" borderId="0" xfId="1" applyNumberFormat="1" applyFont="1" applyFill="1" applyAlignment="1" applyProtection="1">
      <alignment wrapText="1"/>
      <protection hidden="1"/>
    </xf>
    <xf numFmtId="168" fontId="9" fillId="0" borderId="1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164" fontId="8" fillId="0" borderId="1" xfId="1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 applyProtection="1">
      <alignment vertical="center" wrapText="1"/>
      <protection hidden="1"/>
    </xf>
    <xf numFmtId="164" fontId="1" fillId="0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2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/>
    </xf>
    <xf numFmtId="164" fontId="8" fillId="0" borderId="1" xfId="1" applyNumberFormat="1" applyFont="1" applyFill="1" applyBorder="1" applyAlignment="1" applyProtection="1">
      <alignment vertical="center"/>
      <protection hidden="1"/>
    </xf>
    <xf numFmtId="0" fontId="9" fillId="0" borderId="2" xfId="0" applyFont="1" applyFill="1" applyBorder="1" applyAlignment="1">
      <alignment vertical="center" wrapText="1"/>
    </xf>
    <xf numFmtId="164" fontId="7" fillId="0" borderId="1" xfId="1" applyNumberFormat="1" applyFont="1" applyFill="1" applyBorder="1" applyAlignment="1" applyProtection="1">
      <alignment vertical="center"/>
      <protection hidden="1"/>
    </xf>
    <xf numFmtId="164" fontId="1" fillId="0" borderId="1" xfId="1" applyNumberFormat="1" applyFont="1" applyFill="1" applyBorder="1" applyAlignment="1" applyProtection="1">
      <alignment vertical="center"/>
      <protection hidden="1"/>
    </xf>
    <xf numFmtId="0" fontId="1" fillId="0" borderId="2" xfId="1" applyNumberFormat="1" applyFont="1" applyFill="1" applyBorder="1" applyAlignment="1" applyProtection="1">
      <alignment vertical="center" wrapText="1"/>
      <protection hidden="1"/>
    </xf>
    <xf numFmtId="0" fontId="9" fillId="0" borderId="3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164" fontId="1" fillId="0" borderId="0" xfId="1" applyNumberFormat="1" applyFont="1" applyFill="1"/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6" fontId="1" fillId="0" borderId="1" xfId="1" applyNumberFormat="1" applyFont="1" applyFill="1" applyBorder="1" applyAlignment="1" applyProtection="1">
      <alignment horizontal="center" vertical="center"/>
      <protection hidden="1"/>
    </xf>
    <xf numFmtId="165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2" applyNumberFormat="1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>
      <alignment vertical="center" wrapText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right" vertical="center"/>
      <protection hidden="1"/>
    </xf>
    <xf numFmtId="167" fontId="7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164" fontId="10" fillId="0" borderId="1" xfId="1" applyNumberFormat="1" applyFont="1" applyFill="1" applyBorder="1" applyAlignment="1" applyProtection="1">
      <alignment vertic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>
      <alignment wrapText="1"/>
    </xf>
    <xf numFmtId="164" fontId="4" fillId="0" borderId="1" xfId="1" applyNumberFormat="1" applyFont="1" applyFill="1" applyBorder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2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topLeftCell="A160" workbookViewId="0">
      <selection activeCell="A2" sqref="A2:D163"/>
    </sheetView>
  </sheetViews>
  <sheetFormatPr defaultColWidth="8" defaultRowHeight="12.75" x14ac:dyDescent="0.2"/>
  <cols>
    <col min="1" max="1" width="37.85546875" style="2" customWidth="1"/>
    <col min="2" max="2" width="13.42578125" style="2" customWidth="1"/>
    <col min="3" max="3" width="9.5703125" style="2" customWidth="1"/>
    <col min="4" max="4" width="13" style="7" customWidth="1"/>
    <col min="5" max="5" width="14.5703125" style="2" customWidth="1"/>
    <col min="6" max="16384" width="8" style="2"/>
  </cols>
  <sheetData>
    <row r="1" spans="1:7" s="7" customFormat="1" ht="15" customHeight="1" x14ac:dyDescent="0.25">
      <c r="A1" s="48"/>
      <c r="B1" s="48"/>
      <c r="C1" s="48"/>
      <c r="D1" s="47"/>
      <c r="E1" s="47"/>
      <c r="F1" s="47"/>
      <c r="G1" s="47"/>
    </row>
    <row r="2" spans="1:7" s="7" customFormat="1" ht="15" customHeight="1" x14ac:dyDescent="0.25">
      <c r="A2" s="48"/>
      <c r="B2" s="48"/>
      <c r="C2" s="48"/>
      <c r="D2" s="58" t="s">
        <v>131</v>
      </c>
    </row>
    <row r="3" spans="1:7" s="7" customFormat="1" ht="15" customHeight="1" x14ac:dyDescent="0.25">
      <c r="A3" s="48"/>
      <c r="B3" s="70" t="s">
        <v>4</v>
      </c>
      <c r="C3" s="70"/>
      <c r="D3" s="70"/>
      <c r="E3" s="49"/>
      <c r="F3" s="49"/>
      <c r="G3" s="49"/>
    </row>
    <row r="4" spans="1:7" s="7" customFormat="1" ht="15" customHeight="1" x14ac:dyDescent="0.25">
      <c r="A4" s="48"/>
      <c r="B4" s="70" t="s">
        <v>5</v>
      </c>
      <c r="C4" s="70"/>
      <c r="D4" s="70"/>
      <c r="E4" s="49"/>
      <c r="F4" s="49"/>
      <c r="G4" s="49"/>
    </row>
    <row r="5" spans="1:7" s="7" customFormat="1" ht="15" customHeight="1" x14ac:dyDescent="0.25">
      <c r="A5" s="48"/>
      <c r="B5" s="71" t="s">
        <v>152</v>
      </c>
      <c r="C5" s="71"/>
      <c r="D5" s="71"/>
      <c r="E5" s="50"/>
      <c r="F5" s="50"/>
      <c r="G5" s="50"/>
    </row>
    <row r="6" spans="1:7" s="7" customFormat="1" ht="14.25" customHeight="1" x14ac:dyDescent="0.2">
      <c r="A6" s="1"/>
      <c r="B6" s="1"/>
      <c r="C6" s="1"/>
      <c r="D6" s="1"/>
    </row>
    <row r="7" spans="1:7" s="9" customFormat="1" ht="15.75" x14ac:dyDescent="0.25">
      <c r="A7" s="68" t="s">
        <v>132</v>
      </c>
      <c r="B7" s="68"/>
      <c r="C7" s="68"/>
      <c r="D7" s="68"/>
      <c r="E7" s="8"/>
    </row>
    <row r="8" spans="1:7" s="9" customFormat="1" ht="33" customHeight="1" x14ac:dyDescent="0.25">
      <c r="A8" s="69" t="s">
        <v>15</v>
      </c>
      <c r="B8" s="69"/>
      <c r="C8" s="69"/>
      <c r="D8" s="69"/>
      <c r="E8" s="11"/>
    </row>
    <row r="9" spans="1:7" s="9" customFormat="1" ht="15.75" customHeight="1" x14ac:dyDescent="0.25">
      <c r="A9" s="68" t="s">
        <v>130</v>
      </c>
      <c r="B9" s="68"/>
      <c r="C9" s="68"/>
      <c r="D9" s="68"/>
      <c r="E9" s="8"/>
    </row>
    <row r="10" spans="1:7" s="7" customFormat="1" ht="13.5" customHeight="1" x14ac:dyDescent="0.2">
      <c r="A10" s="3"/>
      <c r="B10" s="3"/>
      <c r="C10" s="3"/>
      <c r="D10" s="4"/>
    </row>
    <row r="11" spans="1:7" s="7" customFormat="1" ht="51" customHeight="1" x14ac:dyDescent="0.2">
      <c r="A11" s="5" t="s">
        <v>0</v>
      </c>
      <c r="B11" s="5" t="s">
        <v>2</v>
      </c>
      <c r="C11" s="5" t="s">
        <v>3</v>
      </c>
      <c r="D11" s="6" t="s">
        <v>1</v>
      </c>
    </row>
    <row r="12" spans="1:7" s="7" customFormat="1" ht="12.75" customHeight="1" x14ac:dyDescent="0.2">
      <c r="A12" s="5">
        <v>1</v>
      </c>
      <c r="B12" s="5">
        <v>2</v>
      </c>
      <c r="C12" s="5">
        <v>3</v>
      </c>
      <c r="D12" s="5">
        <v>4</v>
      </c>
    </row>
    <row r="13" spans="1:7" s="7" customFormat="1" ht="37.5" customHeight="1" x14ac:dyDescent="0.2">
      <c r="A13" s="13" t="s">
        <v>125</v>
      </c>
      <c r="B13" s="40" t="s">
        <v>126</v>
      </c>
      <c r="C13" s="55"/>
      <c r="D13" s="56">
        <v>5</v>
      </c>
    </row>
    <row r="14" spans="1:7" s="7" customFormat="1" ht="41.25" customHeight="1" x14ac:dyDescent="0.2">
      <c r="A14" s="15" t="s">
        <v>133</v>
      </c>
      <c r="B14" s="44" t="s">
        <v>127</v>
      </c>
      <c r="C14" s="55"/>
      <c r="D14" s="57">
        <v>5</v>
      </c>
    </row>
    <row r="15" spans="1:7" s="7" customFormat="1" ht="47.25" customHeight="1" x14ac:dyDescent="0.2">
      <c r="A15" s="15" t="s">
        <v>134</v>
      </c>
      <c r="B15" s="44" t="s">
        <v>128</v>
      </c>
      <c r="C15" s="55"/>
      <c r="D15" s="57">
        <v>5</v>
      </c>
    </row>
    <row r="16" spans="1:7" s="7" customFormat="1" ht="18.75" customHeight="1" x14ac:dyDescent="0.2">
      <c r="A16" s="15" t="s">
        <v>25</v>
      </c>
      <c r="B16" s="44" t="s">
        <v>129</v>
      </c>
      <c r="C16" s="55"/>
      <c r="D16" s="57">
        <v>5</v>
      </c>
    </row>
    <row r="17" spans="1:4" s="7" customFormat="1" ht="39" customHeight="1" x14ac:dyDescent="0.2">
      <c r="A17" s="15" t="s">
        <v>151</v>
      </c>
      <c r="B17" s="44" t="s">
        <v>129</v>
      </c>
      <c r="C17" s="60">
        <v>200</v>
      </c>
      <c r="D17" s="57">
        <v>5</v>
      </c>
    </row>
    <row r="18" spans="1:4" s="7" customFormat="1" ht="42" customHeight="1" x14ac:dyDescent="0.2">
      <c r="A18" s="15" t="s">
        <v>12</v>
      </c>
      <c r="B18" s="44" t="s">
        <v>129</v>
      </c>
      <c r="C18" s="60">
        <v>240</v>
      </c>
      <c r="D18" s="57">
        <v>5</v>
      </c>
    </row>
    <row r="19" spans="1:4" s="10" customFormat="1" ht="52.5" customHeight="1" x14ac:dyDescent="0.2">
      <c r="A19" s="34" t="s">
        <v>23</v>
      </c>
      <c r="B19" s="35" t="s">
        <v>26</v>
      </c>
      <c r="C19" s="36"/>
      <c r="D19" s="14">
        <v>5</v>
      </c>
    </row>
    <row r="20" spans="1:4" s="7" customFormat="1" ht="36.75" customHeight="1" x14ac:dyDescent="0.2">
      <c r="A20" s="30" t="s">
        <v>24</v>
      </c>
      <c r="B20" s="31" t="s">
        <v>27</v>
      </c>
      <c r="C20" s="62"/>
      <c r="D20" s="16">
        <v>5</v>
      </c>
    </row>
    <row r="21" spans="1:4" s="7" customFormat="1" ht="42" customHeight="1" x14ac:dyDescent="0.2">
      <c r="A21" s="32" t="s">
        <v>111</v>
      </c>
      <c r="B21" s="31" t="s">
        <v>28</v>
      </c>
      <c r="C21" s="62"/>
      <c r="D21" s="16">
        <v>5</v>
      </c>
    </row>
    <row r="22" spans="1:4" s="7" customFormat="1" ht="22.5" customHeight="1" x14ac:dyDescent="0.2">
      <c r="A22" s="30" t="s">
        <v>25</v>
      </c>
      <c r="B22" s="31" t="s">
        <v>29</v>
      </c>
      <c r="C22" s="62"/>
      <c r="D22" s="16">
        <v>5</v>
      </c>
    </row>
    <row r="23" spans="1:4" s="7" customFormat="1" ht="87" customHeight="1" x14ac:dyDescent="0.2">
      <c r="A23" s="18" t="s">
        <v>7</v>
      </c>
      <c r="B23" s="31" t="s">
        <v>29</v>
      </c>
      <c r="C23" s="62">
        <v>100</v>
      </c>
      <c r="D23" s="16">
        <v>5</v>
      </c>
    </row>
    <row r="24" spans="1:4" s="7" customFormat="1" ht="32.25" customHeight="1" x14ac:dyDescent="0.2">
      <c r="A24" s="18" t="s">
        <v>8</v>
      </c>
      <c r="B24" s="31" t="s">
        <v>29</v>
      </c>
      <c r="C24" s="62">
        <v>120</v>
      </c>
      <c r="D24" s="16">
        <v>5</v>
      </c>
    </row>
    <row r="25" spans="1:4" s="7" customFormat="1" ht="69.75" customHeight="1" x14ac:dyDescent="0.2">
      <c r="A25" s="19" t="s">
        <v>30</v>
      </c>
      <c r="B25" s="36" t="s">
        <v>34</v>
      </c>
      <c r="C25" s="63"/>
      <c r="D25" s="21">
        <f>D26</f>
        <v>202.2</v>
      </c>
    </row>
    <row r="26" spans="1:4" s="7" customFormat="1" ht="44.25" customHeight="1" x14ac:dyDescent="0.2">
      <c r="A26" s="22" t="s">
        <v>31</v>
      </c>
      <c r="B26" s="37" t="s">
        <v>35</v>
      </c>
      <c r="C26" s="62"/>
      <c r="D26" s="23">
        <v>202.2</v>
      </c>
    </row>
    <row r="27" spans="1:4" s="7" customFormat="1" ht="46.5" customHeight="1" x14ac:dyDescent="0.2">
      <c r="A27" s="12" t="s">
        <v>32</v>
      </c>
      <c r="B27" s="37" t="s">
        <v>36</v>
      </c>
      <c r="C27" s="37"/>
      <c r="D27" s="23">
        <v>202.2</v>
      </c>
    </row>
    <row r="28" spans="1:4" s="7" customFormat="1" ht="48.75" customHeight="1" x14ac:dyDescent="0.2">
      <c r="A28" s="12" t="s">
        <v>33</v>
      </c>
      <c r="B28" s="37" t="s">
        <v>37</v>
      </c>
      <c r="C28" s="37"/>
      <c r="D28" s="23">
        <v>192.1</v>
      </c>
    </row>
    <row r="29" spans="1:4" s="7" customFormat="1" ht="44.25" customHeight="1" x14ac:dyDescent="0.2">
      <c r="A29" s="15" t="s">
        <v>151</v>
      </c>
      <c r="B29" s="37" t="s">
        <v>37</v>
      </c>
      <c r="C29" s="37">
        <v>200</v>
      </c>
      <c r="D29" s="23">
        <v>192.1</v>
      </c>
    </row>
    <row r="30" spans="1:4" s="7" customFormat="1" ht="53.25" customHeight="1" x14ac:dyDescent="0.2">
      <c r="A30" s="15" t="s">
        <v>12</v>
      </c>
      <c r="B30" s="37" t="s">
        <v>37</v>
      </c>
      <c r="C30" s="37">
        <v>240</v>
      </c>
      <c r="D30" s="23">
        <v>192.1</v>
      </c>
    </row>
    <row r="31" spans="1:4" s="7" customFormat="1" ht="45" customHeight="1" x14ac:dyDescent="0.2">
      <c r="A31" s="12" t="s">
        <v>33</v>
      </c>
      <c r="B31" s="37" t="s">
        <v>38</v>
      </c>
      <c r="C31" s="37"/>
      <c r="D31" s="23">
        <v>10.1</v>
      </c>
    </row>
    <row r="32" spans="1:4" s="7" customFormat="1" ht="45" customHeight="1" x14ac:dyDescent="0.2">
      <c r="A32" s="15" t="s">
        <v>151</v>
      </c>
      <c r="B32" s="37" t="s">
        <v>38</v>
      </c>
      <c r="C32" s="37">
        <v>200</v>
      </c>
      <c r="D32" s="23">
        <v>10.1</v>
      </c>
    </row>
    <row r="33" spans="1:4" s="7" customFormat="1" ht="48" customHeight="1" x14ac:dyDescent="0.2">
      <c r="A33" s="15" t="s">
        <v>12</v>
      </c>
      <c r="B33" s="37" t="s">
        <v>38</v>
      </c>
      <c r="C33" s="37">
        <v>240</v>
      </c>
      <c r="D33" s="23">
        <v>10.1</v>
      </c>
    </row>
    <row r="34" spans="1:4" s="7" customFormat="1" ht="54.75" customHeight="1" x14ac:dyDescent="0.2">
      <c r="A34" s="66" t="s">
        <v>45</v>
      </c>
      <c r="B34" s="38" t="s">
        <v>39</v>
      </c>
      <c r="C34" s="38"/>
      <c r="D34" s="67">
        <f>D35</f>
        <v>8984</v>
      </c>
    </row>
    <row r="35" spans="1:4" s="7" customFormat="1" ht="19.5" customHeight="1" x14ac:dyDescent="0.2">
      <c r="A35" s="12" t="s">
        <v>46</v>
      </c>
      <c r="B35" s="39" t="s">
        <v>40</v>
      </c>
      <c r="C35" s="42"/>
      <c r="D35" s="24">
        <f>D36</f>
        <v>8984</v>
      </c>
    </row>
    <row r="36" spans="1:4" s="7" customFormat="1" ht="41.25" customHeight="1" x14ac:dyDescent="0.2">
      <c r="A36" s="32" t="s">
        <v>47</v>
      </c>
      <c r="B36" s="31" t="s">
        <v>41</v>
      </c>
      <c r="C36" s="42"/>
      <c r="D36" s="24">
        <f>D37+D40+D43</f>
        <v>8984</v>
      </c>
    </row>
    <row r="37" spans="1:4" s="7" customFormat="1" ht="41.25" customHeight="1" x14ac:dyDescent="0.2">
      <c r="A37" s="32" t="s">
        <v>48</v>
      </c>
      <c r="B37" s="31" t="s">
        <v>42</v>
      </c>
      <c r="C37" s="42"/>
      <c r="D37" s="24">
        <v>3228</v>
      </c>
    </row>
    <row r="38" spans="1:4" s="7" customFormat="1" ht="43.5" customHeight="1" x14ac:dyDescent="0.2">
      <c r="A38" s="15" t="s">
        <v>151</v>
      </c>
      <c r="B38" s="31" t="s">
        <v>42</v>
      </c>
      <c r="C38" s="42">
        <v>200</v>
      </c>
      <c r="D38" s="24">
        <v>3228</v>
      </c>
    </row>
    <row r="39" spans="1:4" s="7" customFormat="1" ht="43.5" customHeight="1" x14ac:dyDescent="0.2">
      <c r="A39" s="15" t="s">
        <v>12</v>
      </c>
      <c r="B39" s="31" t="s">
        <v>42</v>
      </c>
      <c r="C39" s="42">
        <v>240</v>
      </c>
      <c r="D39" s="24">
        <v>3228</v>
      </c>
    </row>
    <row r="40" spans="1:4" s="7" customFormat="1" ht="46.5" customHeight="1" x14ac:dyDescent="0.2">
      <c r="A40" s="15" t="s">
        <v>48</v>
      </c>
      <c r="B40" s="31" t="s">
        <v>43</v>
      </c>
      <c r="C40" s="42"/>
      <c r="D40" s="24">
        <v>1345.1</v>
      </c>
    </row>
    <row r="41" spans="1:4" s="7" customFormat="1" ht="44.25" customHeight="1" x14ac:dyDescent="0.2">
      <c r="A41" s="15" t="s">
        <v>151</v>
      </c>
      <c r="B41" s="31" t="s">
        <v>43</v>
      </c>
      <c r="C41" s="42">
        <v>200</v>
      </c>
      <c r="D41" s="24">
        <v>1345.1</v>
      </c>
    </row>
    <row r="42" spans="1:4" s="7" customFormat="1" ht="46.5" customHeight="1" x14ac:dyDescent="0.2">
      <c r="A42" s="15" t="s">
        <v>12</v>
      </c>
      <c r="B42" s="31" t="s">
        <v>43</v>
      </c>
      <c r="C42" s="42">
        <v>240</v>
      </c>
      <c r="D42" s="24">
        <v>1345.1</v>
      </c>
    </row>
    <row r="43" spans="1:4" s="7" customFormat="1" ht="18" customHeight="1" x14ac:dyDescent="0.2">
      <c r="A43" s="32" t="s">
        <v>49</v>
      </c>
      <c r="B43" s="31" t="s">
        <v>44</v>
      </c>
      <c r="C43" s="42"/>
      <c r="D43" s="24">
        <v>4410.8999999999996</v>
      </c>
    </row>
    <row r="44" spans="1:4" s="7" customFormat="1" ht="51" customHeight="1" x14ac:dyDescent="0.2">
      <c r="A44" s="15" t="s">
        <v>151</v>
      </c>
      <c r="B44" s="31" t="s">
        <v>44</v>
      </c>
      <c r="C44" s="42">
        <v>200</v>
      </c>
      <c r="D44" s="24">
        <v>4410.8999999999996</v>
      </c>
    </row>
    <row r="45" spans="1:4" s="7" customFormat="1" ht="46.5" customHeight="1" x14ac:dyDescent="0.2">
      <c r="A45" s="15" t="s">
        <v>12</v>
      </c>
      <c r="B45" s="31" t="s">
        <v>44</v>
      </c>
      <c r="C45" s="42">
        <v>240</v>
      </c>
      <c r="D45" s="24">
        <v>4410.8999999999996</v>
      </c>
    </row>
    <row r="46" spans="1:4" s="7" customFormat="1" ht="80.25" customHeight="1" x14ac:dyDescent="0.2">
      <c r="A46" s="13" t="s">
        <v>50</v>
      </c>
      <c r="B46" s="40" t="s">
        <v>53</v>
      </c>
      <c r="C46" s="36"/>
      <c r="D46" s="21">
        <v>70</v>
      </c>
    </row>
    <row r="47" spans="1:4" s="7" customFormat="1" ht="54" customHeight="1" x14ac:dyDescent="0.2">
      <c r="A47" s="25" t="s">
        <v>51</v>
      </c>
      <c r="B47" s="41" t="s">
        <v>54</v>
      </c>
      <c r="C47" s="42"/>
      <c r="D47" s="24">
        <v>70</v>
      </c>
    </row>
    <row r="48" spans="1:4" s="7" customFormat="1" ht="67.5" customHeight="1" x14ac:dyDescent="0.2">
      <c r="A48" s="25" t="s">
        <v>52</v>
      </c>
      <c r="B48" s="41" t="s">
        <v>55</v>
      </c>
      <c r="C48" s="42"/>
      <c r="D48" s="24">
        <v>70</v>
      </c>
    </row>
    <row r="49" spans="1:4" s="7" customFormat="1" ht="18" customHeight="1" x14ac:dyDescent="0.2">
      <c r="A49" s="25" t="s">
        <v>25</v>
      </c>
      <c r="B49" s="41" t="s">
        <v>56</v>
      </c>
      <c r="C49" s="42"/>
      <c r="D49" s="24">
        <v>70</v>
      </c>
    </row>
    <row r="50" spans="1:4" s="7" customFormat="1" ht="44.25" customHeight="1" x14ac:dyDescent="0.2">
      <c r="A50" s="15" t="s">
        <v>151</v>
      </c>
      <c r="B50" s="41" t="s">
        <v>56</v>
      </c>
      <c r="C50" s="42">
        <v>200</v>
      </c>
      <c r="D50" s="24">
        <v>70</v>
      </c>
    </row>
    <row r="51" spans="1:4" s="7" customFormat="1" ht="51" customHeight="1" x14ac:dyDescent="0.2">
      <c r="A51" s="15" t="s">
        <v>12</v>
      </c>
      <c r="B51" s="41" t="s">
        <v>56</v>
      </c>
      <c r="C51" s="42">
        <v>240</v>
      </c>
      <c r="D51" s="24">
        <v>70</v>
      </c>
    </row>
    <row r="52" spans="1:4" s="7" customFormat="1" ht="71.25" customHeight="1" x14ac:dyDescent="0.2">
      <c r="A52" s="28" t="s">
        <v>57</v>
      </c>
      <c r="B52" s="36" t="s">
        <v>58</v>
      </c>
      <c r="C52" s="64"/>
      <c r="D52" s="21">
        <f>D53+D58+D61</f>
        <v>7525.3</v>
      </c>
    </row>
    <row r="53" spans="1:4" s="7" customFormat="1" ht="81" customHeight="1" x14ac:dyDescent="0.2">
      <c r="A53" s="15" t="s">
        <v>59</v>
      </c>
      <c r="B53" s="42" t="s">
        <v>60</v>
      </c>
      <c r="C53" s="42"/>
      <c r="D53" s="24">
        <v>1000</v>
      </c>
    </row>
    <row r="54" spans="1:4" s="7" customFormat="1" ht="21" customHeight="1" x14ac:dyDescent="0.2">
      <c r="A54" s="15" t="s">
        <v>49</v>
      </c>
      <c r="B54" s="42" t="s">
        <v>61</v>
      </c>
      <c r="C54" s="42"/>
      <c r="D54" s="24">
        <v>1000</v>
      </c>
    </row>
    <row r="55" spans="1:4" s="7" customFormat="1" ht="45" customHeight="1" x14ac:dyDescent="0.2">
      <c r="A55" s="15" t="s">
        <v>151</v>
      </c>
      <c r="B55" s="42" t="s">
        <v>61</v>
      </c>
      <c r="C55" s="42">
        <v>200</v>
      </c>
      <c r="D55" s="24">
        <v>1000</v>
      </c>
    </row>
    <row r="56" spans="1:4" s="7" customFormat="1" ht="49.5" customHeight="1" x14ac:dyDescent="0.2">
      <c r="A56" s="15" t="s">
        <v>12</v>
      </c>
      <c r="B56" s="42" t="s">
        <v>61</v>
      </c>
      <c r="C56" s="42">
        <v>240</v>
      </c>
      <c r="D56" s="24">
        <v>1000</v>
      </c>
    </row>
    <row r="57" spans="1:4" s="7" customFormat="1" ht="68.25" customHeight="1" x14ac:dyDescent="0.2">
      <c r="A57" s="17" t="s">
        <v>62</v>
      </c>
      <c r="B57" s="39" t="s">
        <v>63</v>
      </c>
      <c r="C57" s="42"/>
      <c r="D57" s="24">
        <v>4000</v>
      </c>
    </row>
    <row r="58" spans="1:4" s="7" customFormat="1" ht="17.25" customHeight="1" x14ac:dyDescent="0.2">
      <c r="A58" s="17" t="s">
        <v>49</v>
      </c>
      <c r="B58" s="39" t="s">
        <v>64</v>
      </c>
      <c r="C58" s="42"/>
      <c r="D58" s="24">
        <v>4000</v>
      </c>
    </row>
    <row r="59" spans="1:4" s="7" customFormat="1" ht="44.25" customHeight="1" x14ac:dyDescent="0.2">
      <c r="A59" s="15" t="s">
        <v>151</v>
      </c>
      <c r="B59" s="39" t="s">
        <v>64</v>
      </c>
      <c r="C59" s="42">
        <v>200</v>
      </c>
      <c r="D59" s="24">
        <v>4000</v>
      </c>
    </row>
    <row r="60" spans="1:4" s="7" customFormat="1" ht="44.25" customHeight="1" x14ac:dyDescent="0.2">
      <c r="A60" s="15" t="s">
        <v>12</v>
      </c>
      <c r="B60" s="39" t="s">
        <v>64</v>
      </c>
      <c r="C60" s="42">
        <v>240</v>
      </c>
      <c r="D60" s="24">
        <v>4000</v>
      </c>
    </row>
    <row r="61" spans="1:4" s="7" customFormat="1" ht="60.75" customHeight="1" x14ac:dyDescent="0.2">
      <c r="A61" s="15" t="s">
        <v>135</v>
      </c>
      <c r="B61" s="39" t="s">
        <v>136</v>
      </c>
      <c r="C61" s="42"/>
      <c r="D61" s="24">
        <v>2525.3000000000002</v>
      </c>
    </row>
    <row r="62" spans="1:4" s="7" customFormat="1" ht="41.25" customHeight="1" x14ac:dyDescent="0.2">
      <c r="A62" s="15" t="s">
        <v>137</v>
      </c>
      <c r="B62" s="39" t="s">
        <v>138</v>
      </c>
      <c r="C62" s="42"/>
      <c r="D62" s="24">
        <v>2500</v>
      </c>
    </row>
    <row r="63" spans="1:4" s="7" customFormat="1" ht="42.75" customHeight="1" x14ac:dyDescent="0.2">
      <c r="A63" s="15" t="s">
        <v>151</v>
      </c>
      <c r="B63" s="39" t="s">
        <v>138</v>
      </c>
      <c r="C63" s="42">
        <v>200</v>
      </c>
      <c r="D63" s="24">
        <v>2500</v>
      </c>
    </row>
    <row r="64" spans="1:4" s="7" customFormat="1" ht="48" customHeight="1" x14ac:dyDescent="0.2">
      <c r="A64" s="15" t="s">
        <v>12</v>
      </c>
      <c r="B64" s="39" t="s">
        <v>138</v>
      </c>
      <c r="C64" s="42">
        <v>240</v>
      </c>
      <c r="D64" s="24">
        <v>2500</v>
      </c>
    </row>
    <row r="65" spans="1:4" s="7" customFormat="1" ht="35.25" customHeight="1" x14ac:dyDescent="0.2">
      <c r="A65" s="15" t="s">
        <v>139</v>
      </c>
      <c r="B65" s="39" t="s">
        <v>140</v>
      </c>
      <c r="C65" s="42"/>
      <c r="D65" s="24">
        <v>25.3</v>
      </c>
    </row>
    <row r="66" spans="1:4" s="7" customFormat="1" ht="45.75" customHeight="1" x14ac:dyDescent="0.2">
      <c r="A66" s="15" t="s">
        <v>151</v>
      </c>
      <c r="B66" s="39" t="s">
        <v>140</v>
      </c>
      <c r="C66" s="42">
        <v>200</v>
      </c>
      <c r="D66" s="24">
        <v>25.3</v>
      </c>
    </row>
    <row r="67" spans="1:4" s="7" customFormat="1" ht="45.75" customHeight="1" x14ac:dyDescent="0.2">
      <c r="A67" s="15" t="s">
        <v>12</v>
      </c>
      <c r="B67" s="39" t="s">
        <v>140</v>
      </c>
      <c r="C67" s="42">
        <v>240</v>
      </c>
      <c r="D67" s="24">
        <v>25.3</v>
      </c>
    </row>
    <row r="68" spans="1:4" s="7" customFormat="1" ht="49.5" customHeight="1" x14ac:dyDescent="0.2">
      <c r="A68" s="28" t="s">
        <v>65</v>
      </c>
      <c r="B68" s="36" t="s">
        <v>66</v>
      </c>
      <c r="C68" s="36"/>
      <c r="D68" s="21">
        <v>337</v>
      </c>
    </row>
    <row r="69" spans="1:4" s="7" customFormat="1" ht="30" customHeight="1" x14ac:dyDescent="0.2">
      <c r="A69" s="15" t="s">
        <v>112</v>
      </c>
      <c r="B69" s="42" t="s">
        <v>67</v>
      </c>
      <c r="C69" s="42"/>
      <c r="D69" s="24">
        <v>337</v>
      </c>
    </row>
    <row r="70" spans="1:4" s="7" customFormat="1" ht="21" customHeight="1" x14ac:dyDescent="0.2">
      <c r="A70" s="15" t="s">
        <v>49</v>
      </c>
      <c r="B70" s="42" t="s">
        <v>68</v>
      </c>
      <c r="C70" s="42"/>
      <c r="D70" s="24">
        <v>337</v>
      </c>
    </row>
    <row r="71" spans="1:4" s="7" customFormat="1" ht="45" customHeight="1" x14ac:dyDescent="0.2">
      <c r="A71" s="15" t="s">
        <v>151</v>
      </c>
      <c r="B71" s="42" t="s">
        <v>68</v>
      </c>
      <c r="C71" s="42">
        <v>200</v>
      </c>
      <c r="D71" s="24">
        <v>337</v>
      </c>
    </row>
    <row r="72" spans="1:4" s="7" customFormat="1" ht="44.25" customHeight="1" x14ac:dyDescent="0.2">
      <c r="A72" s="15" t="s">
        <v>12</v>
      </c>
      <c r="B72" s="42" t="s">
        <v>68</v>
      </c>
      <c r="C72" s="42">
        <v>240</v>
      </c>
      <c r="D72" s="24">
        <v>337</v>
      </c>
    </row>
    <row r="73" spans="1:4" s="7" customFormat="1" ht="71.25" customHeight="1" x14ac:dyDescent="0.2">
      <c r="A73" s="51" t="s">
        <v>69</v>
      </c>
      <c r="B73" s="52" t="s">
        <v>73</v>
      </c>
      <c r="C73" s="36"/>
      <c r="D73" s="23">
        <v>2286.4</v>
      </c>
    </row>
    <row r="74" spans="1:4" s="7" customFormat="1" ht="34.5" customHeight="1" x14ac:dyDescent="0.2">
      <c r="A74" s="17" t="s">
        <v>70</v>
      </c>
      <c r="B74" s="53" t="s">
        <v>74</v>
      </c>
      <c r="C74" s="36"/>
      <c r="D74" s="23">
        <v>2286.4</v>
      </c>
    </row>
    <row r="75" spans="1:4" s="7" customFormat="1" ht="41.25" customHeight="1" x14ac:dyDescent="0.2">
      <c r="A75" s="17" t="s">
        <v>71</v>
      </c>
      <c r="B75" s="54" t="s">
        <v>75</v>
      </c>
      <c r="C75" s="37"/>
      <c r="D75" s="23">
        <v>2286.4</v>
      </c>
    </row>
    <row r="76" spans="1:4" s="7" customFormat="1" ht="33.75" customHeight="1" x14ac:dyDescent="0.2">
      <c r="A76" s="17" t="s">
        <v>72</v>
      </c>
      <c r="B76" s="54" t="s">
        <v>76</v>
      </c>
      <c r="C76" s="37"/>
      <c r="D76" s="24">
        <f>D77+D80</f>
        <v>1298.3</v>
      </c>
    </row>
    <row r="77" spans="1:4" s="7" customFormat="1" ht="84" customHeight="1" x14ac:dyDescent="0.2">
      <c r="A77" s="18" t="s">
        <v>7</v>
      </c>
      <c r="B77" s="54" t="s">
        <v>76</v>
      </c>
      <c r="C77" s="37">
        <v>100</v>
      </c>
      <c r="D77" s="24">
        <v>1248.3</v>
      </c>
    </row>
    <row r="78" spans="1:4" s="7" customFormat="1" ht="29.25" customHeight="1" x14ac:dyDescent="0.2">
      <c r="A78" s="18" t="s">
        <v>141</v>
      </c>
      <c r="B78" s="54" t="s">
        <v>76</v>
      </c>
      <c r="C78" s="37">
        <v>110</v>
      </c>
      <c r="D78" s="24">
        <v>1248.3</v>
      </c>
    </row>
    <row r="79" spans="1:4" s="7" customFormat="1" ht="38.25" customHeight="1" x14ac:dyDescent="0.2">
      <c r="A79" s="18" t="s">
        <v>8</v>
      </c>
      <c r="B79" s="54" t="s">
        <v>76</v>
      </c>
      <c r="C79" s="37">
        <v>120</v>
      </c>
      <c r="D79" s="24">
        <v>0</v>
      </c>
    </row>
    <row r="80" spans="1:4" s="7" customFormat="1" ht="38.25" customHeight="1" x14ac:dyDescent="0.2">
      <c r="A80" s="15" t="s">
        <v>151</v>
      </c>
      <c r="B80" s="54" t="s">
        <v>76</v>
      </c>
      <c r="C80" s="37">
        <v>200</v>
      </c>
      <c r="D80" s="24">
        <v>50</v>
      </c>
    </row>
    <row r="81" spans="1:9" s="7" customFormat="1" ht="38.25" customHeight="1" x14ac:dyDescent="0.2">
      <c r="A81" s="15" t="s">
        <v>12</v>
      </c>
      <c r="B81" s="54" t="s">
        <v>76</v>
      </c>
      <c r="C81" s="37">
        <v>240</v>
      </c>
      <c r="D81" s="24">
        <v>50</v>
      </c>
    </row>
    <row r="82" spans="1:9" s="7" customFormat="1" ht="35.25" customHeight="1" x14ac:dyDescent="0.2">
      <c r="A82" s="17" t="s">
        <v>72</v>
      </c>
      <c r="B82" s="54" t="s">
        <v>123</v>
      </c>
      <c r="C82" s="37"/>
      <c r="D82" s="23">
        <v>988.2</v>
      </c>
    </row>
    <row r="83" spans="1:9" s="7" customFormat="1" ht="82.5" customHeight="1" x14ac:dyDescent="0.2">
      <c r="A83" s="18" t="s">
        <v>7</v>
      </c>
      <c r="B83" s="54" t="s">
        <v>123</v>
      </c>
      <c r="C83" s="37">
        <v>100</v>
      </c>
      <c r="D83" s="23">
        <v>988.2</v>
      </c>
    </row>
    <row r="84" spans="1:9" s="7" customFormat="1" ht="31.5" customHeight="1" x14ac:dyDescent="0.2">
      <c r="A84" s="18" t="s">
        <v>141</v>
      </c>
      <c r="B84" s="54" t="s">
        <v>123</v>
      </c>
      <c r="C84" s="37">
        <v>110</v>
      </c>
      <c r="D84" s="23">
        <v>988.2</v>
      </c>
    </row>
    <row r="85" spans="1:9" s="7" customFormat="1" ht="34.5" customHeight="1" x14ac:dyDescent="0.2">
      <c r="A85" s="18" t="s">
        <v>8</v>
      </c>
      <c r="B85" s="54" t="s">
        <v>123</v>
      </c>
      <c r="C85" s="37">
        <v>120</v>
      </c>
      <c r="D85" s="23">
        <v>0</v>
      </c>
    </row>
    <row r="86" spans="1:9" s="7" customFormat="1" ht="20.25" customHeight="1" x14ac:dyDescent="0.2">
      <c r="A86" s="29" t="s">
        <v>21</v>
      </c>
      <c r="B86" s="43" t="s">
        <v>77</v>
      </c>
      <c r="C86" s="38"/>
      <c r="D86" s="61">
        <f>D87+D112+D119+D132+D145+D149+D153+D157+D126</f>
        <v>47734.2</v>
      </c>
      <c r="I86" s="33"/>
    </row>
    <row r="87" spans="1:9" s="7" customFormat="1" ht="43.5" customHeight="1" x14ac:dyDescent="0.2">
      <c r="A87" s="17" t="s">
        <v>22</v>
      </c>
      <c r="B87" s="44" t="s">
        <v>78</v>
      </c>
      <c r="C87" s="42"/>
      <c r="D87" s="16">
        <v>19280.3</v>
      </c>
    </row>
    <row r="88" spans="1:9" s="7" customFormat="1" ht="19.5" customHeight="1" x14ac:dyDescent="0.2">
      <c r="A88" s="26" t="s">
        <v>79</v>
      </c>
      <c r="B88" s="44" t="s">
        <v>80</v>
      </c>
      <c r="C88" s="37"/>
      <c r="D88" s="23">
        <v>1618.6</v>
      </c>
    </row>
    <row r="89" spans="1:9" s="7" customFormat="1" ht="84.75" customHeight="1" x14ac:dyDescent="0.2">
      <c r="A89" s="15" t="s">
        <v>7</v>
      </c>
      <c r="B89" s="44" t="s">
        <v>80</v>
      </c>
      <c r="C89" s="42">
        <v>100</v>
      </c>
      <c r="D89" s="23">
        <v>1618.6</v>
      </c>
    </row>
    <row r="90" spans="1:9" s="7" customFormat="1" ht="31.5" customHeight="1" x14ac:dyDescent="0.2">
      <c r="A90" s="15" t="s">
        <v>8</v>
      </c>
      <c r="B90" s="44" t="s">
        <v>80</v>
      </c>
      <c r="C90" s="42">
        <v>120</v>
      </c>
      <c r="D90" s="23">
        <v>1618.6</v>
      </c>
    </row>
    <row r="91" spans="1:9" s="7" customFormat="1" ht="31.5" customHeight="1" x14ac:dyDescent="0.2">
      <c r="A91" s="17" t="s">
        <v>113</v>
      </c>
      <c r="B91" s="44" t="s">
        <v>81</v>
      </c>
      <c r="C91" s="65"/>
      <c r="D91" s="59">
        <v>13929.1</v>
      </c>
    </row>
    <row r="92" spans="1:9" s="7" customFormat="1" ht="86.25" customHeight="1" x14ac:dyDescent="0.2">
      <c r="A92" s="18" t="s">
        <v>7</v>
      </c>
      <c r="B92" s="44" t="s">
        <v>81</v>
      </c>
      <c r="C92" s="65">
        <v>100</v>
      </c>
      <c r="D92" s="59">
        <v>13929.1</v>
      </c>
    </row>
    <row r="93" spans="1:9" s="7" customFormat="1" ht="36" customHeight="1" x14ac:dyDescent="0.2">
      <c r="A93" s="18" t="s">
        <v>8</v>
      </c>
      <c r="B93" s="44" t="s">
        <v>81</v>
      </c>
      <c r="C93" s="65">
        <v>120</v>
      </c>
      <c r="D93" s="59">
        <v>13929.1</v>
      </c>
    </row>
    <row r="94" spans="1:9" s="7" customFormat="1" ht="32.25" customHeight="1" x14ac:dyDescent="0.2">
      <c r="A94" s="17" t="s">
        <v>82</v>
      </c>
      <c r="B94" s="44" t="s">
        <v>83</v>
      </c>
      <c r="C94" s="37"/>
      <c r="D94" s="24">
        <v>1418.6</v>
      </c>
    </row>
    <row r="95" spans="1:9" s="7" customFormat="1" ht="84.75" customHeight="1" x14ac:dyDescent="0.2">
      <c r="A95" s="15" t="s">
        <v>7</v>
      </c>
      <c r="B95" s="44" t="s">
        <v>83</v>
      </c>
      <c r="C95" s="42">
        <v>100</v>
      </c>
      <c r="D95" s="24">
        <v>1418.6</v>
      </c>
    </row>
    <row r="96" spans="1:9" s="7" customFormat="1" ht="33" customHeight="1" x14ac:dyDescent="0.2">
      <c r="A96" s="15" t="s">
        <v>8</v>
      </c>
      <c r="B96" s="44" t="s">
        <v>83</v>
      </c>
      <c r="C96" s="42">
        <v>120</v>
      </c>
      <c r="D96" s="24">
        <v>1418.6</v>
      </c>
    </row>
    <row r="97" spans="1:4" s="7" customFormat="1" ht="25.5" x14ac:dyDescent="0.2">
      <c r="A97" s="17" t="s">
        <v>84</v>
      </c>
      <c r="B97" s="41" t="s">
        <v>85</v>
      </c>
      <c r="C97" s="42"/>
      <c r="D97" s="24">
        <v>781.8</v>
      </c>
    </row>
    <row r="98" spans="1:4" s="7" customFormat="1" ht="45" customHeight="1" x14ac:dyDescent="0.2">
      <c r="A98" s="15" t="s">
        <v>151</v>
      </c>
      <c r="B98" s="41" t="s">
        <v>85</v>
      </c>
      <c r="C98" s="42">
        <v>200</v>
      </c>
      <c r="D98" s="24">
        <v>654.70000000000005</v>
      </c>
    </row>
    <row r="99" spans="1:4" s="7" customFormat="1" ht="42.75" customHeight="1" x14ac:dyDescent="0.2">
      <c r="A99" s="15" t="s">
        <v>12</v>
      </c>
      <c r="B99" s="41" t="s">
        <v>85</v>
      </c>
      <c r="C99" s="42">
        <v>240</v>
      </c>
      <c r="D99" s="24">
        <v>654.70000000000005</v>
      </c>
    </row>
    <row r="100" spans="1:4" s="7" customFormat="1" ht="18.75" customHeight="1" x14ac:dyDescent="0.2">
      <c r="A100" s="15" t="s">
        <v>9</v>
      </c>
      <c r="B100" s="41" t="s">
        <v>85</v>
      </c>
      <c r="C100" s="42">
        <v>800</v>
      </c>
      <c r="D100" s="24">
        <v>127.1</v>
      </c>
    </row>
    <row r="101" spans="1:4" s="7" customFormat="1" ht="17.25" customHeight="1" x14ac:dyDescent="0.2">
      <c r="A101" s="15" t="s">
        <v>13</v>
      </c>
      <c r="B101" s="41" t="s">
        <v>85</v>
      </c>
      <c r="C101" s="42">
        <v>850</v>
      </c>
      <c r="D101" s="24">
        <v>127.1</v>
      </c>
    </row>
    <row r="102" spans="1:4" s="7" customFormat="1" ht="20.25" customHeight="1" x14ac:dyDescent="0.2">
      <c r="A102" s="15" t="s">
        <v>114</v>
      </c>
      <c r="B102" s="44" t="s">
        <v>86</v>
      </c>
      <c r="C102" s="37"/>
      <c r="D102" s="23">
        <v>60</v>
      </c>
    </row>
    <row r="103" spans="1:4" s="7" customFormat="1" ht="30.75" customHeight="1" x14ac:dyDescent="0.2">
      <c r="A103" s="15" t="s">
        <v>19</v>
      </c>
      <c r="B103" s="44" t="s">
        <v>86</v>
      </c>
      <c r="C103" s="37">
        <v>300</v>
      </c>
      <c r="D103" s="23">
        <v>60</v>
      </c>
    </row>
    <row r="104" spans="1:4" s="7" customFormat="1" ht="29.25" customHeight="1" x14ac:dyDescent="0.2">
      <c r="A104" s="15" t="s">
        <v>20</v>
      </c>
      <c r="B104" s="44" t="s">
        <v>86</v>
      </c>
      <c r="C104" s="37">
        <v>310</v>
      </c>
      <c r="D104" s="23">
        <v>60</v>
      </c>
    </row>
    <row r="105" spans="1:4" s="7" customFormat="1" ht="20.25" customHeight="1" x14ac:dyDescent="0.2">
      <c r="A105" s="17" t="s">
        <v>87</v>
      </c>
      <c r="B105" s="41" t="s">
        <v>88</v>
      </c>
      <c r="C105" s="42"/>
      <c r="D105" s="24">
        <f>D106+D108+D110</f>
        <v>1472.1</v>
      </c>
    </row>
    <row r="106" spans="1:4" s="7" customFormat="1" ht="83.25" customHeight="1" x14ac:dyDescent="0.2">
      <c r="A106" s="15" t="s">
        <v>7</v>
      </c>
      <c r="B106" s="41" t="s">
        <v>88</v>
      </c>
      <c r="C106" s="42">
        <v>100</v>
      </c>
      <c r="D106" s="24">
        <v>427.5</v>
      </c>
    </row>
    <row r="107" spans="1:4" s="7" customFormat="1" ht="29.25" customHeight="1" x14ac:dyDescent="0.2">
      <c r="A107" s="17" t="s">
        <v>11</v>
      </c>
      <c r="B107" s="41" t="s">
        <v>88</v>
      </c>
      <c r="C107" s="42">
        <v>120</v>
      </c>
      <c r="D107" s="24">
        <v>427.5</v>
      </c>
    </row>
    <row r="108" spans="1:4" s="7" customFormat="1" ht="43.5" customHeight="1" x14ac:dyDescent="0.2">
      <c r="A108" s="15" t="s">
        <v>151</v>
      </c>
      <c r="B108" s="41" t="s">
        <v>88</v>
      </c>
      <c r="C108" s="42">
        <v>200</v>
      </c>
      <c r="D108" s="24">
        <v>1010.6</v>
      </c>
    </row>
    <row r="109" spans="1:4" s="7" customFormat="1" ht="41.25" customHeight="1" x14ac:dyDescent="0.2">
      <c r="A109" s="15" t="s">
        <v>12</v>
      </c>
      <c r="B109" s="41" t="s">
        <v>88</v>
      </c>
      <c r="C109" s="42">
        <v>240</v>
      </c>
      <c r="D109" s="24">
        <v>1010.6</v>
      </c>
    </row>
    <row r="110" spans="1:4" s="7" customFormat="1" ht="21.75" customHeight="1" x14ac:dyDescent="0.2">
      <c r="A110" s="15" t="s">
        <v>9</v>
      </c>
      <c r="B110" s="41" t="s">
        <v>88</v>
      </c>
      <c r="C110" s="42">
        <v>800</v>
      </c>
      <c r="D110" s="24">
        <v>34</v>
      </c>
    </row>
    <row r="111" spans="1:4" s="7" customFormat="1" ht="18" customHeight="1" x14ac:dyDescent="0.2">
      <c r="A111" s="15" t="s">
        <v>13</v>
      </c>
      <c r="B111" s="41" t="s">
        <v>88</v>
      </c>
      <c r="C111" s="42">
        <v>850</v>
      </c>
      <c r="D111" s="24">
        <v>34</v>
      </c>
    </row>
    <row r="112" spans="1:4" s="7" customFormat="1" ht="67.5" customHeight="1" x14ac:dyDescent="0.2">
      <c r="A112" s="15" t="s">
        <v>115</v>
      </c>
      <c r="B112" s="42" t="s">
        <v>89</v>
      </c>
      <c r="C112" s="62"/>
      <c r="D112" s="24">
        <v>170</v>
      </c>
    </row>
    <row r="113" spans="1:4" s="7" customFormat="1" ht="54.75" customHeight="1" x14ac:dyDescent="0.2">
      <c r="A113" s="15" t="s">
        <v>90</v>
      </c>
      <c r="B113" s="42" t="s">
        <v>92</v>
      </c>
      <c r="C113" s="42"/>
      <c r="D113" s="24">
        <v>156.19999999999999</v>
      </c>
    </row>
    <row r="114" spans="1:4" s="7" customFormat="1" ht="45" customHeight="1" x14ac:dyDescent="0.2">
      <c r="A114" s="15" t="s">
        <v>151</v>
      </c>
      <c r="B114" s="42" t="s">
        <v>92</v>
      </c>
      <c r="C114" s="42">
        <v>200</v>
      </c>
      <c r="D114" s="24">
        <v>156.19999999999999</v>
      </c>
    </row>
    <row r="115" spans="1:4" s="7" customFormat="1" ht="45" customHeight="1" x14ac:dyDescent="0.2">
      <c r="A115" s="15" t="s">
        <v>91</v>
      </c>
      <c r="B115" s="42" t="s">
        <v>92</v>
      </c>
      <c r="C115" s="42">
        <v>230</v>
      </c>
      <c r="D115" s="24">
        <v>156.19999999999999</v>
      </c>
    </row>
    <row r="116" spans="1:4" s="7" customFormat="1" ht="21" customHeight="1" x14ac:dyDescent="0.2">
      <c r="A116" s="15" t="s">
        <v>49</v>
      </c>
      <c r="B116" s="42" t="s">
        <v>93</v>
      </c>
      <c r="C116" s="42"/>
      <c r="D116" s="23">
        <v>13.8</v>
      </c>
    </row>
    <row r="117" spans="1:4" s="7" customFormat="1" ht="43.5" customHeight="1" x14ac:dyDescent="0.2">
      <c r="A117" s="15" t="s">
        <v>151</v>
      </c>
      <c r="B117" s="42" t="s">
        <v>93</v>
      </c>
      <c r="C117" s="42">
        <v>200</v>
      </c>
      <c r="D117" s="23">
        <v>13.8</v>
      </c>
    </row>
    <row r="118" spans="1:4" s="7" customFormat="1" ht="43.5" customHeight="1" x14ac:dyDescent="0.2">
      <c r="A118" s="15" t="s">
        <v>12</v>
      </c>
      <c r="B118" s="42" t="s">
        <v>93</v>
      </c>
      <c r="C118" s="42">
        <v>240</v>
      </c>
      <c r="D118" s="23">
        <v>13.8</v>
      </c>
    </row>
    <row r="119" spans="1:4" s="7" customFormat="1" ht="41.25" customHeight="1" x14ac:dyDescent="0.2">
      <c r="A119" s="15" t="s">
        <v>116</v>
      </c>
      <c r="B119" s="42" t="s">
        <v>94</v>
      </c>
      <c r="C119" s="62"/>
      <c r="D119" s="23">
        <f>D120+D123</f>
        <v>6163</v>
      </c>
    </row>
    <row r="120" spans="1:4" s="7" customFormat="1" ht="20.25" customHeight="1" x14ac:dyDescent="0.2">
      <c r="A120" s="15" t="s">
        <v>95</v>
      </c>
      <c r="B120" s="42" t="s">
        <v>97</v>
      </c>
      <c r="C120" s="42"/>
      <c r="D120" s="23">
        <v>2261.6</v>
      </c>
    </row>
    <row r="121" spans="1:4" s="7" customFormat="1" ht="20.25" customHeight="1" x14ac:dyDescent="0.2">
      <c r="A121" s="15" t="s">
        <v>9</v>
      </c>
      <c r="B121" s="42" t="s">
        <v>97</v>
      </c>
      <c r="C121" s="42">
        <v>800</v>
      </c>
      <c r="D121" s="23">
        <v>2261.6</v>
      </c>
    </row>
    <row r="122" spans="1:4" s="7" customFormat="1" ht="67.5" customHeight="1" x14ac:dyDescent="0.2">
      <c r="A122" s="32" t="s">
        <v>96</v>
      </c>
      <c r="B122" s="42" t="s">
        <v>97</v>
      </c>
      <c r="C122" s="42">
        <v>810</v>
      </c>
      <c r="D122" s="23">
        <v>2261.6</v>
      </c>
    </row>
    <row r="123" spans="1:4" s="7" customFormat="1" ht="19.5" customHeight="1" x14ac:dyDescent="0.2">
      <c r="A123" s="15" t="s">
        <v>49</v>
      </c>
      <c r="B123" s="37" t="s">
        <v>124</v>
      </c>
      <c r="C123" s="42"/>
      <c r="D123" s="24">
        <v>3901.4</v>
      </c>
    </row>
    <row r="124" spans="1:4" s="7" customFormat="1" ht="44.25" customHeight="1" x14ac:dyDescent="0.2">
      <c r="A124" s="15" t="s">
        <v>151</v>
      </c>
      <c r="B124" s="37" t="s">
        <v>124</v>
      </c>
      <c r="C124" s="42">
        <v>200</v>
      </c>
      <c r="D124" s="24">
        <v>3901.4</v>
      </c>
    </row>
    <row r="125" spans="1:4" s="7" customFormat="1" ht="42" customHeight="1" x14ac:dyDescent="0.2">
      <c r="A125" s="15" t="s">
        <v>12</v>
      </c>
      <c r="B125" s="37" t="s">
        <v>124</v>
      </c>
      <c r="C125" s="42">
        <v>240</v>
      </c>
      <c r="D125" s="24">
        <v>3901.4</v>
      </c>
    </row>
    <row r="126" spans="1:4" s="7" customFormat="1" ht="66.75" customHeight="1" x14ac:dyDescent="0.2">
      <c r="A126" s="15" t="s">
        <v>142</v>
      </c>
      <c r="B126" s="37" t="s">
        <v>145</v>
      </c>
      <c r="C126" s="42"/>
      <c r="D126" s="24">
        <v>378.2</v>
      </c>
    </row>
    <row r="127" spans="1:4" s="7" customFormat="1" ht="63.75" customHeight="1" x14ac:dyDescent="0.2">
      <c r="A127" s="15" t="s">
        <v>143</v>
      </c>
      <c r="B127" s="37" t="s">
        <v>146</v>
      </c>
      <c r="C127" s="42"/>
      <c r="D127" s="24">
        <v>378.2</v>
      </c>
    </row>
    <row r="128" spans="1:4" s="7" customFormat="1" ht="76.5" customHeight="1" x14ac:dyDescent="0.2">
      <c r="A128" s="15" t="s">
        <v>144</v>
      </c>
      <c r="B128" s="37" t="s">
        <v>146</v>
      </c>
      <c r="C128" s="42">
        <v>100</v>
      </c>
      <c r="D128" s="24">
        <v>333.5</v>
      </c>
    </row>
    <row r="129" spans="1:4" s="7" customFormat="1" ht="42" customHeight="1" x14ac:dyDescent="0.2">
      <c r="A129" s="15" t="s">
        <v>11</v>
      </c>
      <c r="B129" s="37" t="s">
        <v>146</v>
      </c>
      <c r="C129" s="42">
        <v>120</v>
      </c>
      <c r="D129" s="24">
        <v>333.5</v>
      </c>
    </row>
    <row r="130" spans="1:4" s="7" customFormat="1" ht="42" customHeight="1" x14ac:dyDescent="0.2">
      <c r="A130" s="15" t="s">
        <v>151</v>
      </c>
      <c r="B130" s="37" t="s">
        <v>146</v>
      </c>
      <c r="C130" s="42">
        <v>200</v>
      </c>
      <c r="D130" s="24">
        <v>44.7</v>
      </c>
    </row>
    <row r="131" spans="1:4" s="7" customFormat="1" ht="42" customHeight="1" x14ac:dyDescent="0.2">
      <c r="A131" s="15" t="s">
        <v>12</v>
      </c>
      <c r="B131" s="37" t="s">
        <v>146</v>
      </c>
      <c r="C131" s="42">
        <v>240</v>
      </c>
      <c r="D131" s="24">
        <v>44.7</v>
      </c>
    </row>
    <row r="132" spans="1:4" s="7" customFormat="1" ht="44.25" customHeight="1" x14ac:dyDescent="0.2">
      <c r="A132" s="27" t="s">
        <v>117</v>
      </c>
      <c r="B132" s="37" t="s">
        <v>98</v>
      </c>
      <c r="C132" s="42"/>
      <c r="D132" s="24">
        <f>D136+D142+D139+D133</f>
        <v>21108</v>
      </c>
    </row>
    <row r="133" spans="1:4" s="7" customFormat="1" ht="23.25" customHeight="1" x14ac:dyDescent="0.2">
      <c r="A133" s="27" t="s">
        <v>95</v>
      </c>
      <c r="B133" s="37" t="s">
        <v>147</v>
      </c>
      <c r="C133" s="42"/>
      <c r="D133" s="24">
        <v>8212</v>
      </c>
    </row>
    <row r="134" spans="1:4" s="7" customFormat="1" ht="21.75" customHeight="1" x14ac:dyDescent="0.2">
      <c r="A134" s="27" t="s">
        <v>9</v>
      </c>
      <c r="B134" s="37" t="s">
        <v>147</v>
      </c>
      <c r="C134" s="42">
        <v>800</v>
      </c>
      <c r="D134" s="24">
        <v>8212</v>
      </c>
    </row>
    <row r="135" spans="1:4" s="7" customFormat="1" ht="75" customHeight="1" x14ac:dyDescent="0.2">
      <c r="A135" s="27" t="s">
        <v>96</v>
      </c>
      <c r="B135" s="37" t="s">
        <v>147</v>
      </c>
      <c r="C135" s="42">
        <v>810</v>
      </c>
      <c r="D135" s="24">
        <v>8212</v>
      </c>
    </row>
    <row r="136" spans="1:4" s="7" customFormat="1" ht="117" customHeight="1" x14ac:dyDescent="0.2">
      <c r="A136" s="45" t="s">
        <v>148</v>
      </c>
      <c r="B136" s="37" t="s">
        <v>149</v>
      </c>
      <c r="C136" s="37"/>
      <c r="D136" s="23">
        <v>0</v>
      </c>
    </row>
    <row r="137" spans="1:4" s="7" customFormat="1" ht="45.75" customHeight="1" x14ac:dyDescent="0.2">
      <c r="A137" s="15" t="s">
        <v>151</v>
      </c>
      <c r="B137" s="37" t="s">
        <v>149</v>
      </c>
      <c r="C137" s="42">
        <v>200</v>
      </c>
      <c r="D137" s="23">
        <v>0</v>
      </c>
    </row>
    <row r="138" spans="1:4" s="7" customFormat="1" ht="43.5" customHeight="1" x14ac:dyDescent="0.2">
      <c r="A138" s="15" t="s">
        <v>12</v>
      </c>
      <c r="B138" s="37" t="s">
        <v>149</v>
      </c>
      <c r="C138" s="42">
        <v>240</v>
      </c>
      <c r="D138" s="23">
        <v>0</v>
      </c>
    </row>
    <row r="139" spans="1:4" s="7" customFormat="1" ht="28.5" customHeight="1" x14ac:dyDescent="0.2">
      <c r="A139" s="45" t="s">
        <v>137</v>
      </c>
      <c r="B139" s="37" t="s">
        <v>150</v>
      </c>
      <c r="C139" s="42"/>
      <c r="D139" s="23">
        <v>0</v>
      </c>
    </row>
    <row r="140" spans="1:4" s="7" customFormat="1" ht="44.25" customHeight="1" x14ac:dyDescent="0.2">
      <c r="A140" s="15" t="s">
        <v>151</v>
      </c>
      <c r="B140" s="37" t="s">
        <v>150</v>
      </c>
      <c r="C140" s="42">
        <v>200</v>
      </c>
      <c r="D140" s="23">
        <v>0</v>
      </c>
    </row>
    <row r="141" spans="1:4" s="7" customFormat="1" ht="53.25" customHeight="1" x14ac:dyDescent="0.2">
      <c r="A141" s="15" t="s">
        <v>12</v>
      </c>
      <c r="B141" s="37" t="s">
        <v>150</v>
      </c>
      <c r="C141" s="42">
        <v>240</v>
      </c>
      <c r="D141" s="23">
        <v>0</v>
      </c>
    </row>
    <row r="142" spans="1:4" s="7" customFormat="1" ht="15.75" customHeight="1" x14ac:dyDescent="0.2">
      <c r="A142" s="27" t="s">
        <v>49</v>
      </c>
      <c r="B142" s="37" t="s">
        <v>99</v>
      </c>
      <c r="C142" s="37"/>
      <c r="D142" s="23">
        <v>12896</v>
      </c>
    </row>
    <row r="143" spans="1:4" s="7" customFormat="1" ht="43.5" customHeight="1" x14ac:dyDescent="0.2">
      <c r="A143" s="15" t="s">
        <v>151</v>
      </c>
      <c r="B143" s="37" t="s">
        <v>99</v>
      </c>
      <c r="C143" s="37">
        <v>200</v>
      </c>
      <c r="D143" s="23">
        <v>12896</v>
      </c>
    </row>
    <row r="144" spans="1:4" s="7" customFormat="1" ht="42.75" customHeight="1" x14ac:dyDescent="0.2">
      <c r="A144" s="15" t="s">
        <v>12</v>
      </c>
      <c r="B144" s="37" t="s">
        <v>99</v>
      </c>
      <c r="C144" s="37">
        <v>240</v>
      </c>
      <c r="D144" s="23">
        <v>12896</v>
      </c>
    </row>
    <row r="145" spans="1:4" s="7" customFormat="1" ht="43.5" customHeight="1" x14ac:dyDescent="0.2">
      <c r="A145" s="17" t="s">
        <v>118</v>
      </c>
      <c r="B145" s="44" t="s">
        <v>100</v>
      </c>
      <c r="C145" s="37"/>
      <c r="D145" s="23">
        <v>543.1</v>
      </c>
    </row>
    <row r="146" spans="1:4" s="7" customFormat="1" ht="26.25" customHeight="1" x14ac:dyDescent="0.2">
      <c r="A146" s="27" t="s">
        <v>101</v>
      </c>
      <c r="B146" s="44" t="s">
        <v>102</v>
      </c>
      <c r="C146" s="37"/>
      <c r="D146" s="23">
        <v>543.1</v>
      </c>
    </row>
    <row r="147" spans="1:4" s="7" customFormat="1" ht="48.75" customHeight="1" x14ac:dyDescent="0.2">
      <c r="A147" s="15" t="s">
        <v>151</v>
      </c>
      <c r="B147" s="44" t="s">
        <v>102</v>
      </c>
      <c r="C147" s="37">
        <v>200</v>
      </c>
      <c r="D147" s="23">
        <v>543.1</v>
      </c>
    </row>
    <row r="148" spans="1:4" s="7" customFormat="1" ht="43.5" customHeight="1" x14ac:dyDescent="0.2">
      <c r="A148" s="15" t="s">
        <v>12</v>
      </c>
      <c r="B148" s="44" t="s">
        <v>102</v>
      </c>
      <c r="C148" s="37">
        <v>240</v>
      </c>
      <c r="D148" s="23">
        <v>543.1</v>
      </c>
    </row>
    <row r="149" spans="1:4" s="7" customFormat="1" ht="56.25" customHeight="1" x14ac:dyDescent="0.2">
      <c r="A149" s="27" t="s">
        <v>119</v>
      </c>
      <c r="B149" s="41" t="s">
        <v>103</v>
      </c>
      <c r="C149" s="42"/>
      <c r="D149" s="24">
        <v>0</v>
      </c>
    </row>
    <row r="150" spans="1:4" s="7" customFormat="1" ht="29.25" customHeight="1" x14ac:dyDescent="0.2">
      <c r="A150" s="46" t="s">
        <v>120</v>
      </c>
      <c r="B150" s="41" t="s">
        <v>104</v>
      </c>
      <c r="C150" s="42"/>
      <c r="D150" s="24">
        <v>0</v>
      </c>
    </row>
    <row r="151" spans="1:4" s="7" customFormat="1" ht="24" customHeight="1" x14ac:dyDescent="0.2">
      <c r="A151" s="15" t="s">
        <v>9</v>
      </c>
      <c r="B151" s="41" t="s">
        <v>104</v>
      </c>
      <c r="C151" s="42">
        <v>800</v>
      </c>
      <c r="D151" s="24">
        <v>0</v>
      </c>
    </row>
    <row r="152" spans="1:4" s="7" customFormat="1" ht="20.25" customHeight="1" x14ac:dyDescent="0.2">
      <c r="A152" s="15" t="s">
        <v>10</v>
      </c>
      <c r="B152" s="41" t="s">
        <v>104</v>
      </c>
      <c r="C152" s="42">
        <v>870</v>
      </c>
      <c r="D152" s="24">
        <v>0</v>
      </c>
    </row>
    <row r="153" spans="1:4" s="7" customFormat="1" ht="43.5" customHeight="1" x14ac:dyDescent="0.2">
      <c r="A153" s="15" t="s">
        <v>121</v>
      </c>
      <c r="B153" s="42" t="s">
        <v>105</v>
      </c>
      <c r="C153" s="42"/>
      <c r="D153" s="24">
        <v>58</v>
      </c>
    </row>
    <row r="154" spans="1:4" s="7" customFormat="1" ht="33" customHeight="1" x14ac:dyDescent="0.2">
      <c r="A154" s="15" t="s">
        <v>106</v>
      </c>
      <c r="B154" s="42" t="s">
        <v>107</v>
      </c>
      <c r="C154" s="42"/>
      <c r="D154" s="24">
        <v>58</v>
      </c>
    </row>
    <row r="155" spans="1:4" s="7" customFormat="1" ht="47.25" customHeight="1" x14ac:dyDescent="0.2">
      <c r="A155" s="15" t="s">
        <v>151</v>
      </c>
      <c r="B155" s="42" t="s">
        <v>107</v>
      </c>
      <c r="C155" s="42">
        <v>200</v>
      </c>
      <c r="D155" s="24">
        <v>58</v>
      </c>
    </row>
    <row r="156" spans="1:4" s="7" customFormat="1" ht="46.5" customHeight="1" x14ac:dyDescent="0.2">
      <c r="A156" s="15" t="s">
        <v>12</v>
      </c>
      <c r="B156" s="42" t="s">
        <v>107</v>
      </c>
      <c r="C156" s="42">
        <v>240</v>
      </c>
      <c r="D156" s="24">
        <v>58</v>
      </c>
    </row>
    <row r="157" spans="1:4" s="7" customFormat="1" ht="12.75" customHeight="1" x14ac:dyDescent="0.2">
      <c r="A157" s="15" t="s">
        <v>16</v>
      </c>
      <c r="B157" s="41" t="s">
        <v>108</v>
      </c>
      <c r="C157" s="42"/>
      <c r="D157" s="23">
        <v>33.6</v>
      </c>
    </row>
    <row r="158" spans="1:4" s="7" customFormat="1" ht="138.75" customHeight="1" x14ac:dyDescent="0.2">
      <c r="A158" s="17" t="s">
        <v>17</v>
      </c>
      <c r="B158" s="41" t="s">
        <v>109</v>
      </c>
      <c r="C158" s="42"/>
      <c r="D158" s="23">
        <v>33.6</v>
      </c>
    </row>
    <row r="159" spans="1:4" s="7" customFormat="1" ht="89.25" customHeight="1" x14ac:dyDescent="0.2">
      <c r="A159" s="17" t="s">
        <v>122</v>
      </c>
      <c r="B159" s="41" t="s">
        <v>110</v>
      </c>
      <c r="C159" s="42"/>
      <c r="D159" s="23">
        <v>33.6</v>
      </c>
    </row>
    <row r="160" spans="1:4" s="7" customFormat="1" ht="18" customHeight="1" x14ac:dyDescent="0.2">
      <c r="A160" s="15" t="s">
        <v>6</v>
      </c>
      <c r="B160" s="41" t="s">
        <v>110</v>
      </c>
      <c r="C160" s="42">
        <v>500</v>
      </c>
      <c r="D160" s="23">
        <v>33.6</v>
      </c>
    </row>
    <row r="161" spans="1:4" s="7" customFormat="1" ht="17.25" customHeight="1" x14ac:dyDescent="0.2">
      <c r="A161" s="15" t="s">
        <v>18</v>
      </c>
      <c r="B161" s="41" t="s">
        <v>110</v>
      </c>
      <c r="C161" s="42">
        <v>540</v>
      </c>
      <c r="D161" s="23">
        <v>33.6</v>
      </c>
    </row>
    <row r="162" spans="1:4" s="7" customFormat="1" x14ac:dyDescent="0.2">
      <c r="A162" s="20" t="s">
        <v>14</v>
      </c>
      <c r="B162" s="62"/>
      <c r="C162" s="62"/>
      <c r="D162" s="14">
        <v>67149.2</v>
      </c>
    </row>
    <row r="163" spans="1:4" s="7" customFormat="1" x14ac:dyDescent="0.2"/>
    <row r="164" spans="1:4" s="7" customFormat="1" x14ac:dyDescent="0.2"/>
    <row r="165" spans="1:4" s="7" customFormat="1" x14ac:dyDescent="0.2"/>
    <row r="166" spans="1:4" s="7" customFormat="1" x14ac:dyDescent="0.2"/>
    <row r="167" spans="1:4" s="7" customFormat="1" x14ac:dyDescent="0.2"/>
    <row r="168" spans="1:4" s="7" customFormat="1" x14ac:dyDescent="0.2"/>
    <row r="169" spans="1:4" s="7" customFormat="1" x14ac:dyDescent="0.2"/>
    <row r="170" spans="1:4" s="7" customFormat="1" x14ac:dyDescent="0.2"/>
    <row r="171" spans="1:4" s="7" customFormat="1" x14ac:dyDescent="0.2"/>
    <row r="172" spans="1:4" s="7" customFormat="1" x14ac:dyDescent="0.2"/>
    <row r="173" spans="1:4" s="7" customFormat="1" x14ac:dyDescent="0.2"/>
    <row r="174" spans="1:4" s="7" customFormat="1" x14ac:dyDescent="0.2"/>
    <row r="175" spans="1:4" s="7" customFormat="1" x14ac:dyDescent="0.2"/>
    <row r="176" spans="1:4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</sheetData>
  <autoFilter ref="A11:D162"/>
  <mergeCells count="6">
    <mergeCell ref="A9:D9"/>
    <mergeCell ref="A7:D7"/>
    <mergeCell ref="A8:D8"/>
    <mergeCell ref="B3:D3"/>
    <mergeCell ref="B4:D4"/>
    <mergeCell ref="B5:D5"/>
  </mergeCells>
  <phoneticPr fontId="0" type="noConversion"/>
  <pageMargins left="0.8" right="0.39370078740157483" top="0.47" bottom="0.51" header="0.47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Пользователь Windows</cp:lastModifiedBy>
  <cp:lastPrinted>2018-05-04T06:32:20Z</cp:lastPrinted>
  <dcterms:created xsi:type="dcterms:W3CDTF">2007-10-01T08:39:13Z</dcterms:created>
  <dcterms:modified xsi:type="dcterms:W3CDTF">2018-05-04T06:32:22Z</dcterms:modified>
</cp:coreProperties>
</file>