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8 О внесении изменений в решение от 28.12.2018 3 257 Бюджет на 2018 год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приложение!$A$15:$D$139</definedName>
  </definedNames>
  <calcPr calcId="162913"/>
</workbook>
</file>

<file path=xl/calcChain.xml><?xml version="1.0" encoding="utf-8"?>
<calcChain xmlns="http://schemas.openxmlformats.org/spreadsheetml/2006/main">
  <c r="D66" i="4" l="1"/>
  <c r="D65" i="4" s="1"/>
  <c r="D67" i="4"/>
  <c r="D122" i="4"/>
  <c r="D118" i="4"/>
  <c r="D100" i="4"/>
  <c r="D60" i="4"/>
  <c r="D51" i="4"/>
  <c r="D33" i="4"/>
  <c r="D32" i="4" s="1"/>
  <c r="D31" i="4" s="1"/>
  <c r="D107" i="4" l="1"/>
  <c r="D93" i="4"/>
  <c r="D85" i="4"/>
  <c r="D75" i="4" l="1"/>
  <c r="D74" i="4" l="1"/>
  <c r="D139" i="4" s="1"/>
</calcChain>
</file>

<file path=xl/sharedStrings.xml><?xml version="1.0" encoding="utf-8"?>
<sst xmlns="http://schemas.openxmlformats.org/spreadsheetml/2006/main" count="258" uniqueCount="139">
  <si>
    <t>Наименование</t>
  </si>
  <si>
    <t>Сумма на год (тыс. рублей)</t>
  </si>
  <si>
    <t>ЦСР</t>
  </si>
  <si>
    <t>ВР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</si>
  <si>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</si>
  <si>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</si>
  <si>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</si>
  <si>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</si>
  <si>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</si>
  <si>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</si>
  <si>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</si>
  <si>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</si>
  <si>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Распределение бюджетных ассигнований по целевым статьям</t>
  </si>
  <si>
    <t>Всего:</t>
  </si>
  <si>
    <t xml:space="preserve"> (государственным (муниципальным) программам и непрограммным направлениям деятельности),группам и подгруппам видов расходов классификации расходов бюджета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</si>
  <si>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</si>
  <si>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</si>
  <si>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 xml:space="preserve">Иные межбюджетные трансферты 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</si>
  <si>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</si>
  <si>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</si>
  <si>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</si>
  <si>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</si>
  <si>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Подпрограмма" Развитие  массовой  физической  культуры  и спорта" </t>
  </si>
  <si>
    <t>Расходы на проведение мероприятий</t>
  </si>
  <si>
    <t>04 0 00 00000</t>
  </si>
  <si>
    <t>04 1 00 00000</t>
  </si>
  <si>
    <t>04 1 01 00000</t>
  </si>
  <si>
    <t>04 1 01 20800</t>
  </si>
  <si>
    <t>11 0 00 00000</t>
  </si>
  <si>
    <t>11 1 00 00000</t>
  </si>
  <si>
    <t>11 1 01 00000</t>
  </si>
  <si>
    <t>11 1 01 82390</t>
  </si>
  <si>
    <t>11 1 01 S2390</t>
  </si>
  <si>
    <t xml:space="preserve">Подпрограмма "Дорожное хозяйство " </t>
  </si>
  <si>
    <t>Основное мероприятие "Реализация мероприятий в рамках дорожной деятельности"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</si>
  <si>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</si>
  <si>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Реализация мероприятий</t>
  </si>
  <si>
    <t>Подпрограмма "Профилактика экстремизма, гармонизация межэтнических и межкультурных отношений, укрепление толерантности"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</si>
  <si>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</si>
  <si>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12 0 00 00000</t>
  </si>
  <si>
    <t>12 3 00 00000</t>
  </si>
  <si>
    <t>12 3 01 00000</t>
  </si>
  <si>
    <t>12 3 01 20900</t>
  </si>
  <si>
    <t>15 0 00 00000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</si>
  <si>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</si>
  <si>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</si>
  <si>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</si>
  <si>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</si>
  <si>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</si>
  <si>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</si>
  <si>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>18 0 00 00000</t>
  </si>
  <si>
    <t>18 0 02 00000</t>
  </si>
  <si>
    <t>18 0 02 99990</t>
  </si>
  <si>
    <t xml:space="preserve">Подпрограмма "Содействие трудоустройству граждан" </t>
  </si>
  <si>
    <t>Основное мероприятие "Реализация мероприятий по содействию трудоустройству граждан"</t>
  </si>
  <si>
    <t>Расходы на реализацию мероприятий по содействию трудоустройства граждан</t>
  </si>
  <si>
    <t>19 0 00 00000</t>
  </si>
  <si>
    <t>19 3 00 00000</t>
  </si>
  <si>
    <t>19 3 01 00000</t>
  </si>
  <si>
    <t>19 3 01 85060</t>
  </si>
  <si>
    <t>40 0 00 00000</t>
  </si>
  <si>
    <t>40 1 00 00000</t>
  </si>
  <si>
    <t xml:space="preserve">Глава  муниципального  образования </t>
  </si>
  <si>
    <t>40 1 00 02030</t>
  </si>
  <si>
    <t>40 1 00 02040</t>
  </si>
  <si>
    <t xml:space="preserve">Заместители главы  муниципального  образования </t>
  </si>
  <si>
    <t>40 1 00 02060</t>
  </si>
  <si>
    <t xml:space="preserve">Прочие мероприятия  муниципальных  органов власти </t>
  </si>
  <si>
    <t>40 1 00 02400</t>
  </si>
  <si>
    <t>40 1 00 71600</t>
  </si>
  <si>
    <t xml:space="preserve">Реализация мероприятий  </t>
  </si>
  <si>
    <t>40 1 00 99990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</si>
  <si>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</si>
  <si>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</si>
  <si>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</si>
  <si>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40 2 00 20030</t>
  </si>
  <si>
    <t>40 2 00 99990</t>
  </si>
  <si>
    <t>40 3 00 00000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</si>
  <si>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</si>
  <si>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</si>
  <si>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40 3 00 61100</t>
  </si>
  <si>
    <t>40 6 00 00000</t>
  </si>
  <si>
    <t>40 6 00 99990</t>
  </si>
  <si>
    <t>40 7 00 00000</t>
  </si>
  <si>
    <t xml:space="preserve">Мероприятия в сфере культуры и кинематографии </t>
  </si>
  <si>
    <t>40 7 00 20700</t>
  </si>
  <si>
    <t>40 8 00 00000</t>
  </si>
  <si>
    <t>40 8 00 20210</t>
  </si>
  <si>
    <t>41 0 00 00000</t>
  </si>
  <si>
    <t xml:space="preserve">Мероприятия в сфере физической культуры и спорта </t>
  </si>
  <si>
    <t>41 0 00 20800</t>
  </si>
  <si>
    <t>41 1 00 00000</t>
  </si>
  <si>
    <t>41 1 00 80000</t>
  </si>
  <si>
    <t>41 1 00 89020</t>
  </si>
  <si>
    <t>Основное  мероприятие "Мероприятия на развитие массовой физической культуры и спорта"</t>
  </si>
  <si>
    <t>Основное мероприятие "Организация землеустроительных работ"</t>
  </si>
  <si>
    <t xml:space="preserve">Расходы на обеспечение функций органов местного самоуправления </t>
  </si>
  <si>
    <t>Публичные обязательства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</si>
  <si>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</si>
  <si>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</si>
  <si>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</si>
  <si>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</si>
  <si>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</si>
  <si>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</si>
  <si>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Непрограммные направления деятельности "Мероприятия в области физической культуры и спорта"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</si>
  <si>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</si>
  <si>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19 3 01 S5060</t>
  </si>
  <si>
    <t>40 3 00 99990</t>
  </si>
  <si>
    <t xml:space="preserve">               Приложение № 9</t>
  </si>
  <si>
    <t>городского поселения Октябрьское  на 2018 год</t>
  </si>
  <si>
    <t>Муниципальная программа " Развитие  физической  культуры и спорта на территории Октябрьского  района на 2018-2020 годы и на  плановый  период  до 2025  года"</t>
  </si>
  <si>
    <t>Муниципальная  программа" Развитие транспортной  системы муниципального  образования Октябрьский  район на 2018-2020  годы и на плановый  период  до 2025  года"</t>
  </si>
  <si>
    <t>Муниципальная  программа"Профилактика экстремизма и правонарушений в сфере общественного  порядка, безопасности дорожного  движения, незаконного  оборота и злоупотребления наркотиками в Октябрьском  районе на 2018-2020 годы и на плановый  период до 2025  года"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</si>
  <si>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2018-2020годы и на плановый  период до 2025 года"</t>
  </si>
  <si>
    <t>Муниципальная  программа "Управление муниципальной  собственностью Октябрьского  района на 2018-2020  годы и на плановый  период  до 2025 года"</t>
  </si>
  <si>
    <t>Муниципальная  программа " Улучшение  условий  и охраны  труда, развитие  социального  партнерства  и содействие занятости  населения в муниципальном  образовании Октябрьский  район  на 2018-2020  годы и на плановый  период  до 2025  года"</t>
  </si>
  <si>
    <t>Расходы за счет средств федерального бюджета, не отнесенные к государственным программам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</si>
  <si>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</si>
  <si>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40 4 00 00000</t>
  </si>
  <si>
    <t>40 4 00 51180</t>
  </si>
  <si>
    <t>Расходы на выплату  персоналу казенных учреждений</t>
  </si>
  <si>
    <t>Закупка товаров, работ и услуг для обеспечения  государственных (муниципальных) нужд</t>
  </si>
  <si>
    <t>к  решению Совета депутатов городского поселения Октябрьское</t>
  </si>
  <si>
    <t>от "28 " декабря 2017 года № 257</t>
  </si>
  <si>
    <t xml:space="preserve">               Приложение № 4</t>
  </si>
  <si>
    <t>10 0 00 00000</t>
  </si>
  <si>
    <t>10 1 00 00000</t>
  </si>
  <si>
    <t>10 1 01 00000</t>
  </si>
  <si>
    <t>10 1 01 82190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</si>
  <si>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2018-2020 годы и на плановый период до 2025 года"</t>
  </si>
  <si>
    <t xml:space="preserve">Подпрограмма "Создание условий для  обеспечения качественными  коммунальными услугами" </t>
  </si>
  <si>
    <t>Основное мероприятие "Реализация мероприятий обеспечения качественными коммунальными услугами"</t>
  </si>
  <si>
    <t>Расходы на реконструкцию, расширение, модернизацию, строительство и капитальный ремонт объектов коммунального комплекса</t>
  </si>
  <si>
    <t>Муниципальная программа "О защите населения и территории Октябрьского района от чрезвычайных ситуаций природного и техногенного характера на 2018 - 2020 годы и на плановый период до 2025 года"</t>
  </si>
  <si>
    <t>Основное мероприятие "Реализация мероприятий по защите населения и территории Октябрьского района от чрезвычайных ситуаций природного и техногенного характера"</t>
  </si>
  <si>
    <t>14 0 00 00000</t>
  </si>
  <si>
    <t>14 0 01 00000</t>
  </si>
  <si>
    <t>14 0 01 99990</t>
  </si>
  <si>
    <t xml:space="preserve">       от "27" апреля 2018 года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</si>
</sst>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00"/>
    <numFmt numFmtId="166" formatCode="0000000"/>
    <numFmt numFmtId="167" formatCode="0.0"/>
    <numFmt numFmtId="168" formatCode="#,##0.0;[Red]\-#,##0.0;0.0"/>
  </numFmts>
  <fonts count="14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Fill="1"/>
    <xf numFmtId="0" fontId="8" fillId="0" borderId="0" xfId="1" applyFont="1" applyFill="1"/>
    <xf numFmtId="0" fontId="3" fillId="0" borderId="0" xfId="1" applyNumberFormat="1" applyFont="1" applyFill="1" applyAlignment="1" applyProtection="1">
      <alignment wrapText="1"/>
      <protection hidden="1"/>
    </xf>
    <xf numFmtId="168" fontId="9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8" fillId="0" borderId="1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Alignment="1">
      <alignment vertical="center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Fill="1" applyBorder="1" applyAlignment="1" applyProtection="1">
      <alignment vertical="center"/>
      <protection hidden="1"/>
    </xf>
    <xf numFmtId="164" fontId="1" fillId="0" borderId="1" xfId="1" applyNumberFormat="1" applyFont="1" applyFill="1" applyBorder="1" applyAlignment="1" applyProtection="1">
      <alignment vertical="center"/>
      <protection hidden="1"/>
    </xf>
    <xf numFmtId="0" fontId="1" fillId="0" borderId="2" xfId="1" applyNumberFormat="1" applyFont="1" applyFill="1" applyBorder="1" applyAlignment="1" applyProtection="1">
      <alignment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64" fontId="1" fillId="0" borderId="0" xfId="1" applyNumberFormat="1" applyFont="1" applyFill="1"/>
    <xf numFmtId="49" fontId="11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1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vertical="center" wrapText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1" fillId="0" borderId="1" xfId="1" applyNumberFormat="1" applyFont="1" applyFill="1" applyBorder="1" applyAlignment="1" applyProtection="1">
      <alignment vertical="center" wrapText="1"/>
      <protection hidden="1"/>
    </xf>
    <xf numFmtId="166" fontId="11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right" vertical="center"/>
      <protection hidden="1"/>
    </xf>
    <xf numFmtId="167" fontId="7" fillId="0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10" fillId="0" borderId="1" xfId="1" applyNumberFormat="1" applyFont="1" applyFill="1" applyBorder="1" applyAlignment="1" applyProtection="1">
      <alignment vertical="center" wrapText="1"/>
      <protection hidden="1"/>
    </xf>
    <xf numFmtId="164" fontId="10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8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 applyProtection="1">
      <alignment vertical="center"/>
      <protection hidden="1"/>
    </xf>
    <xf numFmtId="166" fontId="1" fillId="0" borderId="1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7"/>
  <sheetViews>
    <sheetView tabSelected="1" topLeftCell="A135" zoomScaleNormal="100" workbookViewId="0">
      <selection activeCell="A3" sqref="A3:D139"/>
    </sheetView>
  </sheetViews>
  <sheetFormatPr defaultColWidth="8" defaultRowHeight="12.75" x14ac:dyDescent="0.2"/>
  <cols>
    <col min="1" max="1" width="37.85546875" style="7" customWidth="1"/>
    <col min="2" max="2" width="13.42578125" style="2" customWidth="1"/>
    <col min="3" max="3" width="9.5703125" style="2" customWidth="1"/>
    <col min="4" max="4" width="15.7109375" style="7" customWidth="1"/>
    <col min="5" max="5" width="14.5703125" style="2" customWidth="1"/>
    <col min="6" max="16384" width="8" style="2"/>
  </cols>
  <sheetData>
    <row r="3" spans="1:7" ht="15.75" customHeight="1" x14ac:dyDescent="0.25">
      <c r="A3" s="77" t="s">
        <v>124</v>
      </c>
      <c r="B3" s="77"/>
      <c r="C3" s="77"/>
      <c r="D3" s="77"/>
    </row>
    <row r="4" spans="1:7" ht="14.25" customHeight="1" x14ac:dyDescent="0.25">
      <c r="A4" s="77" t="s">
        <v>122</v>
      </c>
      <c r="B4" s="77"/>
      <c r="C4" s="77"/>
      <c r="D4" s="77"/>
    </row>
    <row r="5" spans="1:7" s="7" customFormat="1" ht="15" customHeight="1" x14ac:dyDescent="0.25">
      <c r="A5" s="76" t="s">
        <v>138</v>
      </c>
      <c r="B5" s="76"/>
      <c r="C5" s="76"/>
      <c r="D5" s="76"/>
      <c r="E5" s="47"/>
      <c r="F5" s="47"/>
      <c r="G5" s="47"/>
    </row>
    <row r="6" spans="1:7" s="7" customFormat="1" ht="15" customHeight="1" x14ac:dyDescent="0.25">
      <c r="A6" s="72"/>
      <c r="B6" s="48"/>
      <c r="C6" s="48"/>
      <c r="D6" s="73"/>
    </row>
    <row r="7" spans="1:7" s="7" customFormat="1" ht="15" customHeight="1" x14ac:dyDescent="0.25">
      <c r="A7" s="77" t="s">
        <v>108</v>
      </c>
      <c r="B7" s="77"/>
      <c r="C7" s="77"/>
      <c r="D7" s="77"/>
      <c r="E7" s="49"/>
      <c r="F7" s="49"/>
      <c r="G7" s="49"/>
    </row>
    <row r="8" spans="1:7" s="7" customFormat="1" ht="15" customHeight="1" x14ac:dyDescent="0.25">
      <c r="A8" s="77" t="s">
        <v>122</v>
      </c>
      <c r="B8" s="77"/>
      <c r="C8" s="77"/>
      <c r="D8" s="77"/>
      <c r="E8" s="49"/>
      <c r="F8" s="49"/>
      <c r="G8" s="49"/>
    </row>
    <row r="9" spans="1:7" s="7" customFormat="1" ht="15" customHeight="1" x14ac:dyDescent="0.25">
      <c r="A9" s="72"/>
      <c r="B9" s="76" t="s">
        <v>123</v>
      </c>
      <c r="C9" s="76"/>
      <c r="D9" s="76"/>
      <c r="E9" s="50"/>
      <c r="F9" s="50"/>
      <c r="G9" s="50"/>
    </row>
    <row r="10" spans="1:7" s="7" customFormat="1" ht="11.25" customHeight="1" x14ac:dyDescent="0.2">
      <c r="A10" s="1"/>
      <c r="B10" s="1"/>
      <c r="C10" s="1"/>
      <c r="D10" s="1"/>
    </row>
    <row r="11" spans="1:7" s="9" customFormat="1" ht="15.75" x14ac:dyDescent="0.25">
      <c r="A11" s="78" t="s">
        <v>12</v>
      </c>
      <c r="B11" s="78"/>
      <c r="C11" s="78"/>
      <c r="D11" s="78"/>
      <c r="E11" s="8"/>
    </row>
    <row r="12" spans="1:7" s="9" customFormat="1" ht="50.25" customHeight="1" x14ac:dyDescent="0.25">
      <c r="A12" s="79" t="s">
        <v>14</v>
      </c>
      <c r="B12" s="79"/>
      <c r="C12" s="79"/>
      <c r="D12" s="79"/>
      <c r="E12" s="11"/>
    </row>
    <row r="13" spans="1:7" s="9" customFormat="1" ht="15.75" customHeight="1" x14ac:dyDescent="0.25">
      <c r="A13" s="78" t="s">
        <v>109</v>
      </c>
      <c r="B13" s="78"/>
      <c r="C13" s="78"/>
      <c r="D13" s="78"/>
      <c r="E13" s="8"/>
    </row>
    <row r="14" spans="1:7" s="7" customFormat="1" ht="13.5" customHeight="1" x14ac:dyDescent="0.2">
      <c r="A14" s="3"/>
      <c r="B14" s="3"/>
      <c r="C14" s="3"/>
      <c r="D14" s="4"/>
    </row>
    <row r="15" spans="1:7" s="7" customFormat="1" ht="51" customHeight="1" x14ac:dyDescent="0.2">
      <c r="A15" s="5" t="s">
        <v>0</v>
      </c>
      <c r="B15" s="5" t="s">
        <v>2</v>
      </c>
      <c r="C15" s="5" t="s">
        <v>3</v>
      </c>
      <c r="D15" s="6" t="s">
        <v>1</v>
      </c>
    </row>
    <row r="16" spans="1:7" s="7" customFormat="1" ht="12.75" customHeight="1" x14ac:dyDescent="0.2">
      <c r="A16" s="5">
        <v>1</v>
      </c>
      <c r="B16" s="5">
        <v>2</v>
      </c>
      <c r="C16" s="5">
        <v>3</v>
      </c>
      <c r="D16" s="5">
        <v>4</v>
      </c>
    </row>
    <row r="17" spans="1:4" s="7" customFormat="1" ht="63" customHeight="1" x14ac:dyDescent="0.2">
      <c r="A17" s="67" t="s">
        <v>110</v>
      </c>
      <c r="B17" s="30" t="s">
        <v>24</v>
      </c>
      <c r="C17" s="55"/>
      <c r="D17" s="56">
        <v>5</v>
      </c>
    </row>
    <row r="18" spans="1:4" s="7" customFormat="1" ht="33.75" customHeight="1" x14ac:dyDescent="0.2">
      <c r="A18" s="26" t="s">
        <v>22</v>
      </c>
      <c r="B18" s="27" t="s">
        <v>25</v>
      </c>
      <c r="C18" s="55"/>
      <c r="D18" s="57">
        <v>5</v>
      </c>
    </row>
    <row r="19" spans="1:4" s="7" customFormat="1" ht="43.5" customHeight="1" x14ac:dyDescent="0.2">
      <c r="A19" s="28" t="s">
        <v>94</v>
      </c>
      <c r="B19" s="27" t="s">
        <v>26</v>
      </c>
      <c r="C19" s="55"/>
      <c r="D19" s="57">
        <v>5</v>
      </c>
    </row>
    <row r="20" spans="1:4" s="7" customFormat="1" ht="18.75" customHeight="1" x14ac:dyDescent="0.2">
      <c r="A20" s="26" t="s">
        <v>23</v>
      </c>
      <c r="B20" s="27" t="s">
        <v>27</v>
      </c>
      <c r="C20" s="55"/>
      <c r="D20" s="57">
        <v>5</v>
      </c>
    </row>
    <row r="21" spans="1:4" s="7" customFormat="1" ht="44.25" customHeight="1" x14ac:dyDescent="0.2">
      <c r="A21" s="17" t="s">
        <v>5</v>
      </c>
      <c r="B21" s="27" t="s">
        <v>27</v>
      </c>
      <c r="C21" s="60">
        <v>100</v>
      </c>
      <c r="D21" s="61">
        <v>3</v>
      </c>
    </row>
    <row r="22" spans="1:4" s="7" customFormat="1" ht="35.25" customHeight="1" x14ac:dyDescent="0.2">
      <c r="A22" s="17" t="s">
        <v>6</v>
      </c>
      <c r="B22" s="27" t="s">
        <v>27</v>
      </c>
      <c r="C22" s="60">
        <v>120</v>
      </c>
      <c r="D22" s="61">
        <v>3</v>
      </c>
    </row>
    <row r="23" spans="1:4" s="10" customFormat="1" ht="43.5" customHeight="1" x14ac:dyDescent="0.2">
      <c r="A23" s="14" t="s">
        <v>121</v>
      </c>
      <c r="B23" s="27" t="s">
        <v>27</v>
      </c>
      <c r="C23" s="60">
        <v>200</v>
      </c>
      <c r="D23" s="61">
        <v>2</v>
      </c>
    </row>
    <row r="24" spans="1:4" s="7" customFormat="1" ht="48.75" customHeight="1" x14ac:dyDescent="0.2">
      <c r="A24" s="14" t="s">
        <v>10</v>
      </c>
      <c r="B24" s="27" t="s">
        <v>27</v>
      </c>
      <c r="C24" s="60">
        <v>240</v>
      </c>
      <c r="D24" s="61">
        <v>2</v>
      </c>
    </row>
    <row r="25" spans="1:4" s="7" customFormat="1" ht="82.5" customHeight="1" x14ac:dyDescent="0.2">
      <c r="A25" s="74" t="s">
        <v>129</v>
      </c>
      <c r="B25" s="32" t="s">
        <v>125</v>
      </c>
      <c r="C25" s="58"/>
      <c r="D25" s="19">
        <v>3879.8</v>
      </c>
    </row>
    <row r="26" spans="1:4" s="7" customFormat="1" ht="48.75" customHeight="1" x14ac:dyDescent="0.2">
      <c r="A26" s="75" t="s">
        <v>130</v>
      </c>
      <c r="B26" s="33" t="s">
        <v>126</v>
      </c>
      <c r="C26" s="59"/>
      <c r="D26" s="20">
        <v>3879.8</v>
      </c>
    </row>
    <row r="27" spans="1:4" s="7" customFormat="1" ht="48.75" customHeight="1" x14ac:dyDescent="0.2">
      <c r="A27" s="12" t="s">
        <v>131</v>
      </c>
      <c r="B27" s="33" t="s">
        <v>127</v>
      </c>
      <c r="C27" s="59"/>
      <c r="D27" s="20">
        <v>3879.8</v>
      </c>
    </row>
    <row r="28" spans="1:4" s="7" customFormat="1" ht="48.75" customHeight="1" x14ac:dyDescent="0.2">
      <c r="A28" s="12" t="s">
        <v>132</v>
      </c>
      <c r="B28" s="33" t="s">
        <v>128</v>
      </c>
      <c r="C28" s="59"/>
      <c r="D28" s="20">
        <v>3879.8</v>
      </c>
    </row>
    <row r="29" spans="1:4" s="7" customFormat="1" ht="48.75" customHeight="1" x14ac:dyDescent="0.2">
      <c r="A29" s="14" t="s">
        <v>121</v>
      </c>
      <c r="B29" s="33" t="s">
        <v>128</v>
      </c>
      <c r="C29" s="59">
        <v>200</v>
      </c>
      <c r="D29" s="20">
        <v>3879.8</v>
      </c>
    </row>
    <row r="30" spans="1:4" s="7" customFormat="1" ht="48.75" customHeight="1" x14ac:dyDescent="0.2">
      <c r="A30" s="14" t="s">
        <v>10</v>
      </c>
      <c r="B30" s="33" t="s">
        <v>128</v>
      </c>
      <c r="C30" s="59">
        <v>240</v>
      </c>
      <c r="D30" s="20">
        <v>3879.8</v>
      </c>
    </row>
    <row r="31" spans="1:4" s="7" customFormat="1" ht="72" customHeight="1" x14ac:dyDescent="0.2">
      <c r="A31" s="65" t="s">
        <v>111</v>
      </c>
      <c r="B31" s="35" t="s">
        <v>28</v>
      </c>
      <c r="C31" s="31"/>
      <c r="D31" s="19">
        <f>D32</f>
        <v>962.1</v>
      </c>
    </row>
    <row r="32" spans="1:4" s="7" customFormat="1" ht="24" customHeight="1" x14ac:dyDescent="0.2">
      <c r="A32" s="12" t="s">
        <v>33</v>
      </c>
      <c r="B32" s="38" t="s">
        <v>29</v>
      </c>
      <c r="C32" s="34"/>
      <c r="D32" s="20">
        <f>D33</f>
        <v>962.1</v>
      </c>
    </row>
    <row r="33" spans="1:4" s="7" customFormat="1" ht="44.25" customHeight="1" x14ac:dyDescent="0.2">
      <c r="A33" s="28" t="s">
        <v>34</v>
      </c>
      <c r="B33" s="27" t="s">
        <v>30</v>
      </c>
      <c r="C33" s="34"/>
      <c r="D33" s="20">
        <f>D34+D37</f>
        <v>962.1</v>
      </c>
    </row>
    <row r="34" spans="1:4" s="7" customFormat="1" ht="45.75" customHeight="1" x14ac:dyDescent="0.2">
      <c r="A34" s="28" t="s">
        <v>35</v>
      </c>
      <c r="B34" s="27" t="s">
        <v>31</v>
      </c>
      <c r="C34" s="51"/>
      <c r="D34" s="21">
        <v>914</v>
      </c>
    </row>
    <row r="35" spans="1:4" s="7" customFormat="1" ht="39.75" customHeight="1" x14ac:dyDescent="0.2">
      <c r="A35" s="14" t="s">
        <v>121</v>
      </c>
      <c r="B35" s="27" t="s">
        <v>31</v>
      </c>
      <c r="C35" s="51">
        <v>200</v>
      </c>
      <c r="D35" s="21">
        <v>914</v>
      </c>
    </row>
    <row r="36" spans="1:4" s="7" customFormat="1" ht="46.5" customHeight="1" x14ac:dyDescent="0.2">
      <c r="A36" s="14" t="s">
        <v>10</v>
      </c>
      <c r="B36" s="27" t="s">
        <v>31</v>
      </c>
      <c r="C36" s="51">
        <v>240</v>
      </c>
      <c r="D36" s="21">
        <v>914</v>
      </c>
    </row>
    <row r="37" spans="1:4" s="7" customFormat="1" ht="51" customHeight="1" x14ac:dyDescent="0.2">
      <c r="A37" s="14" t="s">
        <v>35</v>
      </c>
      <c r="B37" s="27" t="s">
        <v>32</v>
      </c>
      <c r="C37" s="51"/>
      <c r="D37" s="21">
        <v>48.1</v>
      </c>
    </row>
    <row r="38" spans="1:4" s="7" customFormat="1" ht="38.25" customHeight="1" x14ac:dyDescent="0.2">
      <c r="A38" s="14" t="s">
        <v>121</v>
      </c>
      <c r="B38" s="27" t="s">
        <v>32</v>
      </c>
      <c r="C38" s="51">
        <v>200</v>
      </c>
      <c r="D38" s="21">
        <v>48.1</v>
      </c>
    </row>
    <row r="39" spans="1:4" s="7" customFormat="1" ht="51" customHeight="1" x14ac:dyDescent="0.2">
      <c r="A39" s="14" t="s">
        <v>10</v>
      </c>
      <c r="B39" s="27" t="s">
        <v>32</v>
      </c>
      <c r="C39" s="51">
        <v>240</v>
      </c>
      <c r="D39" s="21">
        <v>48.1</v>
      </c>
    </row>
    <row r="40" spans="1:4" s="7" customFormat="1" ht="97.5" customHeight="1" x14ac:dyDescent="0.2">
      <c r="A40" s="68" t="s">
        <v>112</v>
      </c>
      <c r="B40" s="40" t="s">
        <v>39</v>
      </c>
      <c r="C40" s="58"/>
      <c r="D40" s="19">
        <v>70</v>
      </c>
    </row>
    <row r="41" spans="1:4" s="7" customFormat="1" ht="60" customHeight="1" x14ac:dyDescent="0.2">
      <c r="A41" s="22" t="s">
        <v>37</v>
      </c>
      <c r="B41" s="41" t="s">
        <v>40</v>
      </c>
      <c r="C41" s="59"/>
      <c r="D41" s="20">
        <v>70</v>
      </c>
    </row>
    <row r="42" spans="1:4" s="7" customFormat="1" ht="74.25" customHeight="1" x14ac:dyDescent="0.2">
      <c r="A42" s="22" t="s">
        <v>38</v>
      </c>
      <c r="B42" s="41" t="s">
        <v>41</v>
      </c>
      <c r="C42" s="59"/>
      <c r="D42" s="20">
        <v>70</v>
      </c>
    </row>
    <row r="43" spans="1:4" s="7" customFormat="1" ht="22.5" customHeight="1" x14ac:dyDescent="0.2">
      <c r="A43" s="22" t="s">
        <v>23</v>
      </c>
      <c r="B43" s="41" t="s">
        <v>42</v>
      </c>
      <c r="C43" s="51"/>
      <c r="D43" s="20">
        <v>70</v>
      </c>
    </row>
    <row r="44" spans="1:4" s="7" customFormat="1" ht="41.25" customHeight="1" x14ac:dyDescent="0.2">
      <c r="A44" s="14" t="s">
        <v>121</v>
      </c>
      <c r="B44" s="41" t="s">
        <v>42</v>
      </c>
      <c r="C44" s="51">
        <v>200</v>
      </c>
      <c r="D44" s="20">
        <v>70</v>
      </c>
    </row>
    <row r="45" spans="1:4" s="7" customFormat="1" ht="50.25" customHeight="1" x14ac:dyDescent="0.2">
      <c r="A45" s="14" t="s">
        <v>10</v>
      </c>
      <c r="B45" s="41" t="s">
        <v>42</v>
      </c>
      <c r="C45" s="51">
        <v>240</v>
      </c>
      <c r="D45" s="20">
        <v>70</v>
      </c>
    </row>
    <row r="46" spans="1:4" s="7" customFormat="1" ht="69.75" customHeight="1" x14ac:dyDescent="0.2">
      <c r="A46" s="67" t="s">
        <v>133</v>
      </c>
      <c r="B46" s="35" t="s">
        <v>135</v>
      </c>
      <c r="C46" s="64"/>
      <c r="D46" s="37">
        <v>90</v>
      </c>
    </row>
    <row r="47" spans="1:4" s="7" customFormat="1" ht="69.75" customHeight="1" x14ac:dyDescent="0.2">
      <c r="A47" s="16" t="s">
        <v>134</v>
      </c>
      <c r="B47" s="43" t="s">
        <v>136</v>
      </c>
      <c r="C47" s="51"/>
      <c r="D47" s="21">
        <v>90</v>
      </c>
    </row>
    <row r="48" spans="1:4" s="7" customFormat="1" ht="16.5" customHeight="1" x14ac:dyDescent="0.2">
      <c r="A48" s="16" t="s">
        <v>70</v>
      </c>
      <c r="B48" s="43" t="s">
        <v>137</v>
      </c>
      <c r="C48" s="51"/>
      <c r="D48" s="21">
        <v>90</v>
      </c>
    </row>
    <row r="49" spans="1:4" s="7" customFormat="1" ht="44.25" customHeight="1" x14ac:dyDescent="0.2">
      <c r="A49" s="14" t="s">
        <v>121</v>
      </c>
      <c r="B49" s="43" t="s">
        <v>137</v>
      </c>
      <c r="C49" s="51">
        <v>200</v>
      </c>
      <c r="D49" s="21">
        <v>90</v>
      </c>
    </row>
    <row r="50" spans="1:4" s="7" customFormat="1" ht="46.5" customHeight="1" x14ac:dyDescent="0.2">
      <c r="A50" s="14" t="s">
        <v>10</v>
      </c>
      <c r="B50" s="43" t="s">
        <v>137</v>
      </c>
      <c r="C50" s="51">
        <v>240</v>
      </c>
      <c r="D50" s="21">
        <v>90</v>
      </c>
    </row>
    <row r="51" spans="1:4" s="7" customFormat="1" ht="79.5" customHeight="1" x14ac:dyDescent="0.2">
      <c r="A51" s="69" t="s">
        <v>113</v>
      </c>
      <c r="B51" s="32" t="s">
        <v>43</v>
      </c>
      <c r="C51" s="58"/>
      <c r="D51" s="19">
        <f>D52+D56</f>
        <v>4000</v>
      </c>
    </row>
    <row r="52" spans="1:4" s="7" customFormat="1" ht="84" customHeight="1" x14ac:dyDescent="0.2">
      <c r="A52" s="14" t="s">
        <v>44</v>
      </c>
      <c r="B52" s="43" t="s">
        <v>45</v>
      </c>
      <c r="C52" s="36"/>
      <c r="D52" s="20">
        <v>500</v>
      </c>
    </row>
    <row r="53" spans="1:4" s="7" customFormat="1" ht="19.5" customHeight="1" x14ac:dyDescent="0.2">
      <c r="A53" s="14" t="s">
        <v>36</v>
      </c>
      <c r="B53" s="43" t="s">
        <v>46</v>
      </c>
      <c r="C53" s="51"/>
      <c r="D53" s="20">
        <v>500</v>
      </c>
    </row>
    <row r="54" spans="1:4" s="7" customFormat="1" ht="43.5" customHeight="1" x14ac:dyDescent="0.2">
      <c r="A54" s="14" t="s">
        <v>121</v>
      </c>
      <c r="B54" s="43" t="s">
        <v>46</v>
      </c>
      <c r="C54" s="51">
        <v>200</v>
      </c>
      <c r="D54" s="20">
        <v>500</v>
      </c>
    </row>
    <row r="55" spans="1:4" s="7" customFormat="1" ht="46.5" customHeight="1" x14ac:dyDescent="0.2">
      <c r="A55" s="14" t="s">
        <v>10</v>
      </c>
      <c r="B55" s="43" t="s">
        <v>46</v>
      </c>
      <c r="C55" s="51">
        <v>240</v>
      </c>
      <c r="D55" s="20">
        <v>500</v>
      </c>
    </row>
    <row r="56" spans="1:4" s="7" customFormat="1" ht="69" customHeight="1" x14ac:dyDescent="0.2">
      <c r="A56" s="16" t="s">
        <v>47</v>
      </c>
      <c r="B56" s="38" t="s">
        <v>48</v>
      </c>
      <c r="C56" s="39"/>
      <c r="D56" s="21">
        <v>3500</v>
      </c>
    </row>
    <row r="57" spans="1:4" s="7" customFormat="1" ht="9.75" customHeight="1" x14ac:dyDescent="0.2">
      <c r="A57" s="16" t="s">
        <v>36</v>
      </c>
      <c r="B57" s="38" t="s">
        <v>49</v>
      </c>
      <c r="C57" s="51"/>
      <c r="D57" s="21">
        <v>3500</v>
      </c>
    </row>
    <row r="58" spans="1:4" s="7" customFormat="1" ht="38.25" customHeight="1" x14ac:dyDescent="0.2">
      <c r="A58" s="14" t="s">
        <v>121</v>
      </c>
      <c r="B58" s="38" t="s">
        <v>49</v>
      </c>
      <c r="C58" s="51">
        <v>200</v>
      </c>
      <c r="D58" s="21">
        <v>3500</v>
      </c>
    </row>
    <row r="59" spans="1:4" s="7" customFormat="1" ht="45" customHeight="1" x14ac:dyDescent="0.2">
      <c r="A59" s="14" t="s">
        <v>10</v>
      </c>
      <c r="B59" s="38" t="s">
        <v>49</v>
      </c>
      <c r="C59" s="51">
        <v>240</v>
      </c>
      <c r="D59" s="21">
        <v>3500</v>
      </c>
    </row>
    <row r="60" spans="1:4" s="7" customFormat="1" ht="60.75" customHeight="1" x14ac:dyDescent="0.2">
      <c r="A60" s="67" t="s">
        <v>114</v>
      </c>
      <c r="B60" s="32" t="s">
        <v>50</v>
      </c>
      <c r="C60" s="31"/>
      <c r="D60" s="19">
        <f>D61</f>
        <v>319</v>
      </c>
    </row>
    <row r="61" spans="1:4" s="7" customFormat="1" ht="32.25" customHeight="1" x14ac:dyDescent="0.2">
      <c r="A61" s="14" t="s">
        <v>95</v>
      </c>
      <c r="B61" s="43" t="s">
        <v>51</v>
      </c>
      <c r="C61" s="39"/>
      <c r="D61" s="21">
        <v>319</v>
      </c>
    </row>
    <row r="62" spans="1:4" s="7" customFormat="1" ht="18" customHeight="1" x14ac:dyDescent="0.2">
      <c r="A62" s="14" t="s">
        <v>36</v>
      </c>
      <c r="B62" s="43" t="s">
        <v>52</v>
      </c>
      <c r="C62" s="51"/>
      <c r="D62" s="21">
        <v>319</v>
      </c>
    </row>
    <row r="63" spans="1:4" s="7" customFormat="1" ht="33.75" customHeight="1" x14ac:dyDescent="0.2">
      <c r="A63" s="14" t="s">
        <v>121</v>
      </c>
      <c r="B63" s="43" t="s">
        <v>52</v>
      </c>
      <c r="C63" s="51">
        <v>200</v>
      </c>
      <c r="D63" s="21">
        <v>319</v>
      </c>
    </row>
    <row r="64" spans="1:4" s="7" customFormat="1" ht="45.75" customHeight="1" x14ac:dyDescent="0.2">
      <c r="A64" s="14" t="s">
        <v>10</v>
      </c>
      <c r="B64" s="43" t="s">
        <v>52</v>
      </c>
      <c r="C64" s="51">
        <v>240</v>
      </c>
      <c r="D64" s="21">
        <v>319</v>
      </c>
    </row>
    <row r="65" spans="1:4" s="7" customFormat="1" ht="94.5" customHeight="1" x14ac:dyDescent="0.2">
      <c r="A65" s="65" t="s">
        <v>115</v>
      </c>
      <c r="B65" s="52" t="s">
        <v>56</v>
      </c>
      <c r="C65" s="36"/>
      <c r="D65" s="20">
        <f>D66</f>
        <v>830.4</v>
      </c>
    </row>
    <row r="66" spans="1:4" s="7" customFormat="1" ht="36.75" customHeight="1" x14ac:dyDescent="0.2">
      <c r="A66" s="16" t="s">
        <v>53</v>
      </c>
      <c r="B66" s="53" t="s">
        <v>57</v>
      </c>
      <c r="C66" s="39"/>
      <c r="D66" s="20">
        <f>D67</f>
        <v>830.4</v>
      </c>
    </row>
    <row r="67" spans="1:4" s="7" customFormat="1" ht="45.75" customHeight="1" x14ac:dyDescent="0.2">
      <c r="A67" s="16" t="s">
        <v>54</v>
      </c>
      <c r="B67" s="54" t="s">
        <v>58</v>
      </c>
      <c r="C67" s="39"/>
      <c r="D67" s="20">
        <f>D68+D71</f>
        <v>830.4</v>
      </c>
    </row>
    <row r="68" spans="1:4" s="7" customFormat="1" ht="36" customHeight="1" x14ac:dyDescent="0.2">
      <c r="A68" s="16" t="s">
        <v>55</v>
      </c>
      <c r="B68" s="54" t="s">
        <v>59</v>
      </c>
      <c r="C68" s="59"/>
      <c r="D68" s="20">
        <v>149.9</v>
      </c>
    </row>
    <row r="69" spans="1:4" s="7" customFormat="1" ht="84.75" customHeight="1" x14ac:dyDescent="0.2">
      <c r="A69" s="17" t="s">
        <v>5</v>
      </c>
      <c r="B69" s="54" t="s">
        <v>59</v>
      </c>
      <c r="C69" s="59">
        <v>100</v>
      </c>
      <c r="D69" s="20">
        <v>149.9</v>
      </c>
    </row>
    <row r="70" spans="1:4" s="7" customFormat="1" ht="25.5" customHeight="1" x14ac:dyDescent="0.2">
      <c r="A70" s="28" t="s">
        <v>120</v>
      </c>
      <c r="B70" s="54" t="s">
        <v>59</v>
      </c>
      <c r="C70" s="59">
        <v>110</v>
      </c>
      <c r="D70" s="20">
        <v>149.9</v>
      </c>
    </row>
    <row r="71" spans="1:4" s="7" customFormat="1" ht="30.75" customHeight="1" x14ac:dyDescent="0.2">
      <c r="A71" s="16" t="s">
        <v>55</v>
      </c>
      <c r="B71" s="54" t="s">
        <v>106</v>
      </c>
      <c r="C71" s="59"/>
      <c r="D71" s="20">
        <v>680.5</v>
      </c>
    </row>
    <row r="72" spans="1:4" s="7" customFormat="1" ht="87" customHeight="1" x14ac:dyDescent="0.2">
      <c r="A72" s="17" t="s">
        <v>5</v>
      </c>
      <c r="B72" s="54" t="s">
        <v>106</v>
      </c>
      <c r="C72" s="59">
        <v>100</v>
      </c>
      <c r="D72" s="20">
        <v>680.5</v>
      </c>
    </row>
    <row r="73" spans="1:4" s="7" customFormat="1" ht="26.25" customHeight="1" x14ac:dyDescent="0.2">
      <c r="A73" s="28" t="s">
        <v>120</v>
      </c>
      <c r="B73" s="54" t="s">
        <v>106</v>
      </c>
      <c r="C73" s="59">
        <v>110</v>
      </c>
      <c r="D73" s="20">
        <v>680.5</v>
      </c>
    </row>
    <row r="74" spans="1:4" s="7" customFormat="1" ht="18.75" customHeight="1" x14ac:dyDescent="0.2">
      <c r="A74" s="25" t="s">
        <v>20</v>
      </c>
      <c r="B74" s="44" t="s">
        <v>60</v>
      </c>
      <c r="C74" s="64"/>
      <c r="D74" s="37">
        <f>D75+D100+D107+D118+D122+D126+D130+D134+D114</f>
        <v>34451.100000000006</v>
      </c>
    </row>
    <row r="75" spans="1:4" s="7" customFormat="1" ht="50.25" customHeight="1" x14ac:dyDescent="0.2">
      <c r="A75" s="16" t="s">
        <v>21</v>
      </c>
      <c r="B75" s="45" t="s">
        <v>61</v>
      </c>
      <c r="C75" s="42"/>
      <c r="D75" s="20">
        <f>D76+D79+D82+D85+D93+D90</f>
        <v>20300.7</v>
      </c>
    </row>
    <row r="76" spans="1:4" s="7" customFormat="1" ht="23.25" customHeight="1" x14ac:dyDescent="0.2">
      <c r="A76" s="23" t="s">
        <v>62</v>
      </c>
      <c r="B76" s="45" t="s">
        <v>63</v>
      </c>
      <c r="C76" s="59"/>
      <c r="D76" s="21">
        <v>1500</v>
      </c>
    </row>
    <row r="77" spans="1:4" s="7" customFormat="1" ht="84.75" customHeight="1" x14ac:dyDescent="0.2">
      <c r="A77" s="14" t="s">
        <v>5</v>
      </c>
      <c r="B77" s="45" t="s">
        <v>63</v>
      </c>
      <c r="C77" s="51">
        <v>100</v>
      </c>
      <c r="D77" s="21">
        <v>1500</v>
      </c>
    </row>
    <row r="78" spans="1:4" s="7" customFormat="1" ht="33" customHeight="1" x14ac:dyDescent="0.2">
      <c r="A78" s="14" t="s">
        <v>6</v>
      </c>
      <c r="B78" s="45" t="s">
        <v>63</v>
      </c>
      <c r="C78" s="51">
        <v>120</v>
      </c>
      <c r="D78" s="21">
        <v>1500</v>
      </c>
    </row>
    <row r="79" spans="1:4" s="7" customFormat="1" ht="39" customHeight="1" x14ac:dyDescent="0.2">
      <c r="A79" s="16" t="s">
        <v>96</v>
      </c>
      <c r="B79" s="45" t="s">
        <v>64</v>
      </c>
      <c r="C79" s="62"/>
      <c r="D79" s="63">
        <v>13360</v>
      </c>
    </row>
    <row r="80" spans="1:4" s="7" customFormat="1" ht="87" customHeight="1" x14ac:dyDescent="0.2">
      <c r="A80" s="17" t="s">
        <v>5</v>
      </c>
      <c r="B80" s="45" t="s">
        <v>64</v>
      </c>
      <c r="C80" s="62">
        <v>100</v>
      </c>
      <c r="D80" s="63">
        <v>13360</v>
      </c>
    </row>
    <row r="81" spans="1:4" s="7" customFormat="1" ht="38.25" customHeight="1" x14ac:dyDescent="0.2">
      <c r="A81" s="17" t="s">
        <v>6</v>
      </c>
      <c r="B81" s="45" t="s">
        <v>64</v>
      </c>
      <c r="C81" s="62">
        <v>120</v>
      </c>
      <c r="D81" s="63">
        <v>13360</v>
      </c>
    </row>
    <row r="82" spans="1:4" s="7" customFormat="1" ht="33.75" customHeight="1" x14ac:dyDescent="0.2">
      <c r="A82" s="16" t="s">
        <v>65</v>
      </c>
      <c r="B82" s="45" t="s">
        <v>66</v>
      </c>
      <c r="C82" s="59"/>
      <c r="D82" s="21">
        <v>1500</v>
      </c>
    </row>
    <row r="83" spans="1:4" s="7" customFormat="1" ht="83.25" customHeight="1" x14ac:dyDescent="0.2">
      <c r="A83" s="14" t="s">
        <v>5</v>
      </c>
      <c r="B83" s="45" t="s">
        <v>66</v>
      </c>
      <c r="C83" s="51">
        <v>100</v>
      </c>
      <c r="D83" s="21">
        <v>1500</v>
      </c>
    </row>
    <row r="84" spans="1:4" s="7" customFormat="1" ht="36.75" customHeight="1" x14ac:dyDescent="0.2">
      <c r="A84" s="14" t="s">
        <v>6</v>
      </c>
      <c r="B84" s="45" t="s">
        <v>66</v>
      </c>
      <c r="C84" s="51">
        <v>120</v>
      </c>
      <c r="D84" s="21">
        <v>1500</v>
      </c>
    </row>
    <row r="85" spans="1:4" s="7" customFormat="1" ht="28.5" customHeight="1" x14ac:dyDescent="0.2">
      <c r="A85" s="16" t="s">
        <v>67</v>
      </c>
      <c r="B85" s="41" t="s">
        <v>68</v>
      </c>
      <c r="C85" s="51"/>
      <c r="D85" s="21">
        <f>D86+D88</f>
        <v>950</v>
      </c>
    </row>
    <row r="86" spans="1:4" s="7" customFormat="1" ht="30.75" customHeight="1" x14ac:dyDescent="0.2">
      <c r="A86" s="14" t="s">
        <v>121</v>
      </c>
      <c r="B86" s="41" t="s">
        <v>68</v>
      </c>
      <c r="C86" s="51">
        <v>200</v>
      </c>
      <c r="D86" s="21">
        <v>903</v>
      </c>
    </row>
    <row r="87" spans="1:4" s="7" customFormat="1" ht="41.25" customHeight="1" x14ac:dyDescent="0.2">
      <c r="A87" s="14" t="s">
        <v>10</v>
      </c>
      <c r="B87" s="41" t="s">
        <v>68</v>
      </c>
      <c r="C87" s="51">
        <v>240</v>
      </c>
      <c r="D87" s="21">
        <v>903</v>
      </c>
    </row>
    <row r="88" spans="1:4" s="7" customFormat="1" ht="18" customHeight="1" x14ac:dyDescent="0.2">
      <c r="A88" s="14" t="s">
        <v>7</v>
      </c>
      <c r="B88" s="41" t="s">
        <v>68</v>
      </c>
      <c r="C88" s="51">
        <v>800</v>
      </c>
      <c r="D88" s="21">
        <v>47</v>
      </c>
    </row>
    <row r="89" spans="1:4" s="7" customFormat="1" ht="17.25" customHeight="1" x14ac:dyDescent="0.2">
      <c r="A89" s="14" t="s">
        <v>11</v>
      </c>
      <c r="B89" s="41" t="s">
        <v>68</v>
      </c>
      <c r="C89" s="51">
        <v>850</v>
      </c>
      <c r="D89" s="21">
        <v>47</v>
      </c>
    </row>
    <row r="90" spans="1:4" s="7" customFormat="1" ht="21.75" customHeight="1" x14ac:dyDescent="0.2">
      <c r="A90" s="14" t="s">
        <v>97</v>
      </c>
      <c r="B90" s="45" t="s">
        <v>69</v>
      </c>
      <c r="C90" s="59"/>
      <c r="D90" s="20">
        <v>60</v>
      </c>
    </row>
    <row r="91" spans="1:4" s="7" customFormat="1" ht="30.75" customHeight="1" x14ac:dyDescent="0.2">
      <c r="A91" s="14" t="s">
        <v>18</v>
      </c>
      <c r="B91" s="45" t="s">
        <v>69</v>
      </c>
      <c r="C91" s="59">
        <v>300</v>
      </c>
      <c r="D91" s="20">
        <v>60</v>
      </c>
    </row>
    <row r="92" spans="1:4" s="7" customFormat="1" ht="30" customHeight="1" x14ac:dyDescent="0.2">
      <c r="A92" s="14" t="s">
        <v>19</v>
      </c>
      <c r="B92" s="45" t="s">
        <v>69</v>
      </c>
      <c r="C92" s="59">
        <v>310</v>
      </c>
      <c r="D92" s="21">
        <v>60</v>
      </c>
    </row>
    <row r="93" spans="1:4" s="7" customFormat="1" ht="19.5" customHeight="1" x14ac:dyDescent="0.2">
      <c r="A93" s="16" t="s">
        <v>70</v>
      </c>
      <c r="B93" s="41" t="s">
        <v>71</v>
      </c>
      <c r="C93" s="51"/>
      <c r="D93" s="21">
        <f>D94+D96+D98</f>
        <v>2930.7</v>
      </c>
    </row>
    <row r="94" spans="1:4" s="7" customFormat="1" ht="85.5" customHeight="1" x14ac:dyDescent="0.2">
      <c r="A94" s="14" t="s">
        <v>5</v>
      </c>
      <c r="B94" s="41" t="s">
        <v>71</v>
      </c>
      <c r="C94" s="51">
        <v>100</v>
      </c>
      <c r="D94" s="21">
        <v>300</v>
      </c>
    </row>
    <row r="95" spans="1:4" s="7" customFormat="1" ht="30.75" customHeight="1" x14ac:dyDescent="0.2">
      <c r="A95" s="16" t="s">
        <v>9</v>
      </c>
      <c r="B95" s="41" t="s">
        <v>71</v>
      </c>
      <c r="C95" s="51">
        <v>120</v>
      </c>
      <c r="D95" s="21">
        <v>300</v>
      </c>
    </row>
    <row r="96" spans="1:4" s="7" customFormat="1" ht="35.25" customHeight="1" x14ac:dyDescent="0.2">
      <c r="A96" s="14" t="s">
        <v>121</v>
      </c>
      <c r="B96" s="41" t="s">
        <v>71</v>
      </c>
      <c r="C96" s="51">
        <v>200</v>
      </c>
      <c r="D96" s="21">
        <v>2550.6999999999998</v>
      </c>
    </row>
    <row r="97" spans="1:9" s="7" customFormat="1" ht="45.75" customHeight="1" x14ac:dyDescent="0.2">
      <c r="A97" s="14" t="s">
        <v>10</v>
      </c>
      <c r="B97" s="41" t="s">
        <v>71</v>
      </c>
      <c r="C97" s="51">
        <v>240</v>
      </c>
      <c r="D97" s="21">
        <v>2550.6999999999998</v>
      </c>
    </row>
    <row r="98" spans="1:9" s="7" customFormat="1" ht="16.5" customHeight="1" x14ac:dyDescent="0.2">
      <c r="A98" s="14" t="s">
        <v>7</v>
      </c>
      <c r="B98" s="41" t="s">
        <v>71</v>
      </c>
      <c r="C98" s="51">
        <v>800</v>
      </c>
      <c r="D98" s="21">
        <v>80</v>
      </c>
      <c r="I98" s="29"/>
    </row>
    <row r="99" spans="1:9" s="7" customFormat="1" ht="13.5" customHeight="1" x14ac:dyDescent="0.2">
      <c r="A99" s="14" t="s">
        <v>11</v>
      </c>
      <c r="B99" s="41" t="s">
        <v>71</v>
      </c>
      <c r="C99" s="51">
        <v>850</v>
      </c>
      <c r="D99" s="21">
        <v>80</v>
      </c>
    </row>
    <row r="100" spans="1:9" s="7" customFormat="1" ht="75.75" customHeight="1" x14ac:dyDescent="0.2">
      <c r="A100" s="14" t="s">
        <v>98</v>
      </c>
      <c r="B100" s="43" t="s">
        <v>72</v>
      </c>
      <c r="C100" s="34"/>
      <c r="D100" s="20">
        <f>D104+D101</f>
        <v>30</v>
      </c>
    </row>
    <row r="101" spans="1:9" s="7" customFormat="1" ht="57.75" customHeight="1" x14ac:dyDescent="0.2">
      <c r="A101" s="14" t="s">
        <v>73</v>
      </c>
      <c r="B101" s="43" t="s">
        <v>75</v>
      </c>
      <c r="C101" s="51"/>
      <c r="D101" s="21">
        <v>0</v>
      </c>
    </row>
    <row r="102" spans="1:9" s="7" customFormat="1" ht="45.75" customHeight="1" x14ac:dyDescent="0.2">
      <c r="A102" s="14" t="s">
        <v>121</v>
      </c>
      <c r="B102" s="43" t="s">
        <v>75</v>
      </c>
      <c r="C102" s="51">
        <v>200</v>
      </c>
      <c r="D102" s="21">
        <v>0</v>
      </c>
    </row>
    <row r="103" spans="1:9" s="7" customFormat="1" ht="48.75" customHeight="1" x14ac:dyDescent="0.2">
      <c r="A103" s="14" t="s">
        <v>74</v>
      </c>
      <c r="B103" s="43" t="s">
        <v>75</v>
      </c>
      <c r="C103" s="51">
        <v>230</v>
      </c>
      <c r="D103" s="21">
        <v>0</v>
      </c>
    </row>
    <row r="104" spans="1:9" s="7" customFormat="1" ht="18" customHeight="1" x14ac:dyDescent="0.2">
      <c r="A104" s="14" t="s">
        <v>36</v>
      </c>
      <c r="B104" s="43" t="s">
        <v>76</v>
      </c>
      <c r="C104" s="51"/>
      <c r="D104" s="21">
        <v>30</v>
      </c>
    </row>
    <row r="105" spans="1:9" s="7" customFormat="1" ht="39" customHeight="1" x14ac:dyDescent="0.2">
      <c r="A105" s="14" t="s">
        <v>121</v>
      </c>
      <c r="B105" s="43" t="s">
        <v>76</v>
      </c>
      <c r="C105" s="51">
        <v>200</v>
      </c>
      <c r="D105" s="21">
        <v>30</v>
      </c>
    </row>
    <row r="106" spans="1:9" s="7" customFormat="1" ht="48.75" customHeight="1" x14ac:dyDescent="0.2">
      <c r="A106" s="14" t="s">
        <v>10</v>
      </c>
      <c r="B106" s="43" t="s">
        <v>76</v>
      </c>
      <c r="C106" s="51">
        <v>240</v>
      </c>
      <c r="D106" s="21">
        <v>30</v>
      </c>
    </row>
    <row r="107" spans="1:9" s="7" customFormat="1" ht="47.25" customHeight="1" x14ac:dyDescent="0.2">
      <c r="A107" s="14" t="s">
        <v>99</v>
      </c>
      <c r="B107" s="43" t="s">
        <v>77</v>
      </c>
      <c r="C107" s="39"/>
      <c r="D107" s="21">
        <f>D108+D111</f>
        <v>5177.3</v>
      </c>
    </row>
    <row r="108" spans="1:9" s="7" customFormat="1" ht="22.5" customHeight="1" x14ac:dyDescent="0.2">
      <c r="A108" s="14" t="s">
        <v>78</v>
      </c>
      <c r="B108" s="43" t="s">
        <v>80</v>
      </c>
      <c r="C108" s="51"/>
      <c r="D108" s="21">
        <v>2107</v>
      </c>
    </row>
    <row r="109" spans="1:9" s="7" customFormat="1" ht="21" customHeight="1" x14ac:dyDescent="0.2">
      <c r="A109" s="14" t="s">
        <v>7</v>
      </c>
      <c r="B109" s="43" t="s">
        <v>80</v>
      </c>
      <c r="C109" s="51">
        <v>800</v>
      </c>
      <c r="D109" s="21">
        <v>2107</v>
      </c>
    </row>
    <row r="110" spans="1:9" s="7" customFormat="1" ht="71.25" customHeight="1" x14ac:dyDescent="0.2">
      <c r="A110" s="28" t="s">
        <v>79</v>
      </c>
      <c r="B110" s="43" t="s">
        <v>80</v>
      </c>
      <c r="C110" s="51">
        <v>810</v>
      </c>
      <c r="D110" s="21">
        <v>2107</v>
      </c>
    </row>
    <row r="111" spans="1:9" s="7" customFormat="1" ht="20.25" customHeight="1" x14ac:dyDescent="0.2">
      <c r="A111" s="14" t="s">
        <v>36</v>
      </c>
      <c r="B111" s="33" t="s">
        <v>107</v>
      </c>
      <c r="C111" s="51"/>
      <c r="D111" s="21">
        <v>3070.3</v>
      </c>
    </row>
    <row r="112" spans="1:9" s="7" customFormat="1" ht="43.5" customHeight="1" x14ac:dyDescent="0.2">
      <c r="A112" s="14" t="s">
        <v>121</v>
      </c>
      <c r="B112" s="33" t="s">
        <v>107</v>
      </c>
      <c r="C112" s="51">
        <v>200</v>
      </c>
      <c r="D112" s="21">
        <v>3070.3</v>
      </c>
    </row>
    <row r="113" spans="1:4" s="7" customFormat="1" ht="47.25" customHeight="1" x14ac:dyDescent="0.2">
      <c r="A113" s="14" t="s">
        <v>10</v>
      </c>
      <c r="B113" s="33" t="s">
        <v>107</v>
      </c>
      <c r="C113" s="51">
        <v>240</v>
      </c>
      <c r="D113" s="21">
        <v>3070.3</v>
      </c>
    </row>
    <row r="114" spans="1:4" s="7" customFormat="1" ht="51" customHeight="1" x14ac:dyDescent="0.2">
      <c r="A114" s="46" t="s">
        <v>116</v>
      </c>
      <c r="B114" s="70" t="s">
        <v>118</v>
      </c>
      <c r="C114" s="51"/>
      <c r="D114" s="20">
        <v>393.8</v>
      </c>
    </row>
    <row r="115" spans="1:4" s="7" customFormat="1" ht="56.25" customHeight="1" x14ac:dyDescent="0.2">
      <c r="A115" s="46" t="s">
        <v>117</v>
      </c>
      <c r="B115" s="71" t="s">
        <v>119</v>
      </c>
      <c r="C115" s="51"/>
      <c r="D115" s="20">
        <v>393.8</v>
      </c>
    </row>
    <row r="116" spans="1:4" s="7" customFormat="1" ht="86.25" customHeight="1" x14ac:dyDescent="0.2">
      <c r="A116" s="14" t="s">
        <v>5</v>
      </c>
      <c r="B116" s="71" t="s">
        <v>119</v>
      </c>
      <c r="C116" s="51">
        <v>100</v>
      </c>
      <c r="D116" s="20">
        <v>393.8</v>
      </c>
    </row>
    <row r="117" spans="1:4" s="7" customFormat="1" ht="30" customHeight="1" x14ac:dyDescent="0.2">
      <c r="A117" s="16" t="s">
        <v>9</v>
      </c>
      <c r="B117" s="71" t="s">
        <v>119</v>
      </c>
      <c r="C117" s="51">
        <v>120</v>
      </c>
      <c r="D117" s="20">
        <v>393.8</v>
      </c>
    </row>
    <row r="118" spans="1:4" s="7" customFormat="1" ht="50.25" customHeight="1" x14ac:dyDescent="0.2">
      <c r="A118" s="24" t="s">
        <v>100</v>
      </c>
      <c r="B118" s="33" t="s">
        <v>81</v>
      </c>
      <c r="C118" s="34"/>
      <c r="D118" s="20">
        <f>D119</f>
        <v>7904</v>
      </c>
    </row>
    <row r="119" spans="1:4" s="7" customFormat="1" ht="21" customHeight="1" x14ac:dyDescent="0.2">
      <c r="A119" s="24" t="s">
        <v>36</v>
      </c>
      <c r="B119" s="33" t="s">
        <v>82</v>
      </c>
      <c r="C119" s="59"/>
      <c r="D119" s="21">
        <v>7904</v>
      </c>
    </row>
    <row r="120" spans="1:4" s="7" customFormat="1" ht="45" customHeight="1" x14ac:dyDescent="0.2">
      <c r="A120" s="14" t="s">
        <v>121</v>
      </c>
      <c r="B120" s="33" t="s">
        <v>82</v>
      </c>
      <c r="C120" s="59">
        <v>200</v>
      </c>
      <c r="D120" s="21">
        <v>7904</v>
      </c>
    </row>
    <row r="121" spans="1:4" s="7" customFormat="1" ht="48" customHeight="1" x14ac:dyDescent="0.2">
      <c r="A121" s="14" t="s">
        <v>10</v>
      </c>
      <c r="B121" s="33" t="s">
        <v>82</v>
      </c>
      <c r="C121" s="59">
        <v>240</v>
      </c>
      <c r="D121" s="21">
        <v>7904</v>
      </c>
    </row>
    <row r="122" spans="1:4" s="7" customFormat="1" ht="50.25" customHeight="1" x14ac:dyDescent="0.2">
      <c r="A122" s="16" t="s">
        <v>101</v>
      </c>
      <c r="B122" s="45" t="s">
        <v>83</v>
      </c>
      <c r="C122" s="59"/>
      <c r="D122" s="20">
        <f>D123</f>
        <v>509.3</v>
      </c>
    </row>
    <row r="123" spans="1:4" s="7" customFormat="1" ht="32.25" customHeight="1" x14ac:dyDescent="0.2">
      <c r="A123" s="24" t="s">
        <v>84</v>
      </c>
      <c r="B123" s="45" t="s">
        <v>85</v>
      </c>
      <c r="C123" s="59"/>
      <c r="D123" s="20">
        <v>509.3</v>
      </c>
    </row>
    <row r="124" spans="1:4" s="7" customFormat="1" ht="42.75" customHeight="1" x14ac:dyDescent="0.2">
      <c r="A124" s="14" t="s">
        <v>121</v>
      </c>
      <c r="B124" s="45" t="s">
        <v>85</v>
      </c>
      <c r="C124" s="59">
        <v>200</v>
      </c>
      <c r="D124" s="20">
        <v>509.3</v>
      </c>
    </row>
    <row r="125" spans="1:4" s="7" customFormat="1" ht="48.75" customHeight="1" x14ac:dyDescent="0.2">
      <c r="A125" s="14" t="s">
        <v>10</v>
      </c>
      <c r="B125" s="45" t="s">
        <v>85</v>
      </c>
      <c r="C125" s="59">
        <v>240</v>
      </c>
      <c r="D125" s="20">
        <v>509.3</v>
      </c>
    </row>
    <row r="126" spans="1:4" s="7" customFormat="1" ht="60.75" customHeight="1" x14ac:dyDescent="0.2">
      <c r="A126" s="24" t="s">
        <v>102</v>
      </c>
      <c r="B126" s="41" t="s">
        <v>86</v>
      </c>
      <c r="C126" s="51"/>
      <c r="D126" s="21">
        <v>72</v>
      </c>
    </row>
    <row r="127" spans="1:4" s="7" customFormat="1" ht="34.5" customHeight="1" x14ac:dyDescent="0.2">
      <c r="A127" s="46" t="s">
        <v>103</v>
      </c>
      <c r="B127" s="41" t="s">
        <v>87</v>
      </c>
      <c r="C127" s="51"/>
      <c r="D127" s="21">
        <v>72</v>
      </c>
    </row>
    <row r="128" spans="1:4" s="7" customFormat="1" ht="16.5" customHeight="1" x14ac:dyDescent="0.2">
      <c r="A128" s="14" t="s">
        <v>7</v>
      </c>
      <c r="B128" s="41" t="s">
        <v>87</v>
      </c>
      <c r="C128" s="51">
        <v>800</v>
      </c>
      <c r="D128" s="21">
        <v>72</v>
      </c>
    </row>
    <row r="129" spans="1:4" s="7" customFormat="1" ht="21" customHeight="1" x14ac:dyDescent="0.2">
      <c r="A129" s="14" t="s">
        <v>8</v>
      </c>
      <c r="B129" s="41" t="s">
        <v>87</v>
      </c>
      <c r="C129" s="51">
        <v>870</v>
      </c>
      <c r="D129" s="21">
        <v>72</v>
      </c>
    </row>
    <row r="130" spans="1:4" s="7" customFormat="1" ht="53.25" customHeight="1" x14ac:dyDescent="0.2">
      <c r="A130" s="14" t="s">
        <v>104</v>
      </c>
      <c r="B130" s="43" t="s">
        <v>88</v>
      </c>
      <c r="C130" s="51"/>
      <c r="D130" s="21">
        <v>64</v>
      </c>
    </row>
    <row r="131" spans="1:4" s="7" customFormat="1" ht="32.25" customHeight="1" x14ac:dyDescent="0.2">
      <c r="A131" s="14" t="s">
        <v>89</v>
      </c>
      <c r="B131" s="43" t="s">
        <v>90</v>
      </c>
      <c r="C131" s="51"/>
      <c r="D131" s="21">
        <v>64</v>
      </c>
    </row>
    <row r="132" spans="1:4" s="7" customFormat="1" ht="38.25" customHeight="1" x14ac:dyDescent="0.2">
      <c r="A132" s="14" t="s">
        <v>121</v>
      </c>
      <c r="B132" s="43" t="s">
        <v>90</v>
      </c>
      <c r="C132" s="51">
        <v>200</v>
      </c>
      <c r="D132" s="21">
        <v>64</v>
      </c>
    </row>
    <row r="133" spans="1:4" s="7" customFormat="1" ht="48" customHeight="1" x14ac:dyDescent="0.2">
      <c r="A133" s="14" t="s">
        <v>10</v>
      </c>
      <c r="B133" s="43" t="s">
        <v>90</v>
      </c>
      <c r="C133" s="51">
        <v>240</v>
      </c>
      <c r="D133" s="21">
        <v>64</v>
      </c>
    </row>
    <row r="134" spans="1:4" s="7" customFormat="1" ht="20.25" customHeight="1" x14ac:dyDescent="0.2">
      <c r="A134" s="14" t="s">
        <v>15</v>
      </c>
      <c r="B134" s="41" t="s">
        <v>91</v>
      </c>
      <c r="C134" s="51"/>
      <c r="D134" s="20">
        <v>0</v>
      </c>
    </row>
    <row r="135" spans="1:4" s="7" customFormat="1" ht="136.5" customHeight="1" x14ac:dyDescent="0.2">
      <c r="A135" s="16" t="s">
        <v>16</v>
      </c>
      <c r="B135" s="41" t="s">
        <v>92</v>
      </c>
      <c r="C135" s="51"/>
      <c r="D135" s="20">
        <v>0</v>
      </c>
    </row>
    <row r="136" spans="1:4" s="7" customFormat="1" ht="87.75" customHeight="1" x14ac:dyDescent="0.2">
      <c r="A136" s="16" t="s">
        <v>105</v>
      </c>
      <c r="B136" s="41" t="s">
        <v>93</v>
      </c>
      <c r="C136" s="51"/>
      <c r="D136" s="20">
        <v>0</v>
      </c>
    </row>
    <row r="137" spans="1:4" s="7" customFormat="1" ht="16.5" customHeight="1" x14ac:dyDescent="0.2">
      <c r="A137" s="14" t="s">
        <v>4</v>
      </c>
      <c r="B137" s="41" t="s">
        <v>93</v>
      </c>
      <c r="C137" s="51">
        <v>500</v>
      </c>
      <c r="D137" s="20">
        <v>0</v>
      </c>
    </row>
    <row r="138" spans="1:4" s="7" customFormat="1" ht="18" customHeight="1" x14ac:dyDescent="0.2">
      <c r="A138" s="14" t="s">
        <v>17</v>
      </c>
      <c r="B138" s="41" t="s">
        <v>93</v>
      </c>
      <c r="C138" s="51">
        <v>540</v>
      </c>
      <c r="D138" s="20">
        <v>0</v>
      </c>
    </row>
    <row r="139" spans="1:4" s="7" customFormat="1" x14ac:dyDescent="0.2">
      <c r="A139" s="18" t="s">
        <v>13</v>
      </c>
      <c r="B139" s="66"/>
      <c r="C139" s="15"/>
      <c r="D139" s="13">
        <f>D17+D31+D40+D51+D60+D65+D74+D25+D46</f>
        <v>44607.400000000009</v>
      </c>
    </row>
    <row r="140" spans="1:4" s="7" customFormat="1" x14ac:dyDescent="0.2"/>
    <row r="141" spans="1:4" s="7" customFormat="1" x14ac:dyDescent="0.2"/>
    <row r="142" spans="1:4" s="7" customFormat="1" x14ac:dyDescent="0.2"/>
    <row r="143" spans="1:4" s="7" customFormat="1" x14ac:dyDescent="0.2"/>
    <row r="144" spans="1: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</sheetData>
  <autoFilter ref="A15:D139"/>
  <mergeCells count="9">
    <mergeCell ref="A5:D5"/>
    <mergeCell ref="A4:D4"/>
    <mergeCell ref="A3:D3"/>
    <mergeCell ref="A13:D13"/>
    <mergeCell ref="A11:D11"/>
    <mergeCell ref="A12:D12"/>
    <mergeCell ref="B9:D9"/>
    <mergeCell ref="A7:D7"/>
    <mergeCell ref="A8:D8"/>
  </mergeCells>
  <phoneticPr fontId="0" type="noConversion"/>
  <pageMargins left="0.8" right="0.39370078740157483" top="0.47" bottom="0.51" header="0.47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2018-05-03T11:44:15Z</cp:lastPrinted>
  <dcterms:created xsi:type="dcterms:W3CDTF">2007-10-01T08:39:13Z</dcterms:created>
  <dcterms:modified xsi:type="dcterms:W3CDTF">2018-05-03T11:44:43Z</dcterms:modified>
</cp:coreProperties>
</file>