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оциальный паспорт" sheetId="1" r:id="rId1"/>
    <sheet name="Агеева" sheetId="3" r:id="rId2"/>
    <sheet name="Мироненко" sheetId="4" r:id="rId3"/>
    <sheet name="Яркова" sheetId="5" r:id="rId4"/>
  </sheets>
  <calcPr calcId="125725" refMode="R1C1"/>
</workbook>
</file>

<file path=xl/calcChain.xml><?xml version="1.0" encoding="utf-8"?>
<calcChain xmlns="http://schemas.openxmlformats.org/spreadsheetml/2006/main">
  <c r="C194" i="5"/>
  <c r="C193"/>
  <c r="C192"/>
  <c r="C191"/>
  <c r="C188"/>
  <c r="C186"/>
  <c r="C185"/>
  <c r="C184"/>
  <c r="C183"/>
  <c r="C182"/>
  <c r="C180"/>
  <c r="C179"/>
  <c r="C176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6"/>
  <c r="C142"/>
  <c r="C140"/>
  <c r="C137"/>
  <c r="C135"/>
  <c r="C134"/>
  <c r="C133"/>
  <c r="C132"/>
  <c r="C131"/>
  <c r="C130"/>
  <c r="C129"/>
  <c r="C128"/>
  <c r="C127"/>
  <c r="C125"/>
  <c r="C121"/>
  <c r="C118"/>
  <c r="C116"/>
  <c r="C114"/>
  <c r="C112"/>
  <c r="C111"/>
  <c r="C110"/>
  <c r="C109"/>
  <c r="C108"/>
  <c r="C107"/>
  <c r="C106"/>
  <c r="C105"/>
  <c r="C104"/>
  <c r="C101"/>
  <c r="C100"/>
  <c r="C99"/>
  <c r="C98"/>
  <c r="C97"/>
  <c r="C96"/>
  <c r="C94"/>
  <c r="C92"/>
  <c r="C89"/>
  <c r="C88"/>
  <c r="C87"/>
  <c r="C85"/>
  <c r="C84"/>
  <c r="C82"/>
  <c r="C81"/>
  <c r="C79"/>
  <c r="C78"/>
  <c r="C77"/>
  <c r="C76"/>
  <c r="C72"/>
  <c r="C70"/>
  <c r="C69"/>
  <c r="C68"/>
  <c r="C67"/>
  <c r="C66"/>
  <c r="C63"/>
  <c r="C62"/>
  <c r="C61"/>
  <c r="C57"/>
  <c r="C55"/>
  <c r="C52"/>
  <c r="C50"/>
  <c r="C49"/>
  <c r="C48"/>
  <c r="C47"/>
  <c r="C46"/>
  <c r="C45"/>
  <c r="C44"/>
  <c r="C42"/>
  <c r="C41"/>
  <c r="C39"/>
  <c r="C38"/>
  <c r="C37"/>
  <c r="C36"/>
  <c r="C35"/>
  <c r="C34"/>
  <c r="C33"/>
  <c r="C31"/>
  <c r="C30"/>
  <c r="C28"/>
  <c r="C27"/>
  <c r="C26"/>
  <c r="C25"/>
  <c r="C24"/>
  <c r="C23"/>
  <c r="C22"/>
  <c r="C20"/>
  <c r="C19"/>
  <c r="C17"/>
  <c r="C16"/>
  <c r="C15"/>
  <c r="C14"/>
  <c r="C12"/>
  <c r="C11"/>
  <c r="C134" i="4"/>
  <c r="C133"/>
  <c r="C131"/>
  <c r="C130"/>
  <c r="C126"/>
  <c r="C120"/>
  <c r="C119"/>
  <c r="C117"/>
  <c r="C115"/>
  <c r="C113"/>
  <c r="C111"/>
  <c r="C110"/>
  <c r="C108"/>
  <c r="C107"/>
  <c r="C105"/>
  <c r="C104"/>
  <c r="C103"/>
  <c r="C102"/>
  <c r="C101"/>
  <c r="C100"/>
  <c r="C99"/>
  <c r="C98"/>
  <c r="C97"/>
  <c r="C94"/>
  <c r="C93"/>
  <c r="C92"/>
  <c r="C91"/>
  <c r="C90"/>
  <c r="C89"/>
  <c r="C88"/>
  <c r="C86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59"/>
  <c r="C57"/>
  <c r="C56"/>
  <c r="C55"/>
  <c r="C54"/>
  <c r="C53"/>
  <c r="C52"/>
  <c r="C51"/>
  <c r="C50"/>
  <c r="C49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19"/>
  <c r="C18"/>
  <c r="C17"/>
  <c r="C15"/>
  <c r="C14"/>
  <c r="C13"/>
  <c r="C12"/>
  <c r="C11"/>
  <c r="C41" i="3"/>
  <c r="C40"/>
  <c r="C39"/>
  <c r="C37"/>
  <c r="C36"/>
  <c r="C35"/>
  <c r="C34"/>
  <c r="C32"/>
  <c r="C30"/>
  <c r="C27"/>
  <c r="C26"/>
  <c r="C25"/>
  <c r="C24"/>
  <c r="C23"/>
  <c r="C22"/>
  <c r="C21"/>
  <c r="F19"/>
  <c r="E19"/>
  <c r="D19"/>
  <c r="C19" s="1"/>
  <c r="C17"/>
  <c r="C16"/>
  <c r="C15"/>
  <c r="C14"/>
  <c r="C12"/>
  <c r="C11"/>
  <c r="C352" i="1"/>
  <c r="C351"/>
  <c r="C349"/>
  <c r="C348"/>
  <c r="C344"/>
  <c r="C338"/>
  <c r="C337"/>
  <c r="C335"/>
  <c r="C333"/>
  <c r="C331"/>
  <c r="C329"/>
  <c r="C328"/>
  <c r="C326"/>
  <c r="C325"/>
  <c r="C323"/>
  <c r="C322"/>
  <c r="C321"/>
  <c r="C320"/>
  <c r="C319"/>
  <c r="C318"/>
  <c r="C317"/>
  <c r="C316"/>
  <c r="C315"/>
  <c r="C312"/>
  <c r="C311"/>
  <c r="C310"/>
  <c r="C309"/>
  <c r="C308"/>
  <c r="C307"/>
  <c r="C306"/>
  <c r="C304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77"/>
  <c r="C275"/>
  <c r="C274"/>
  <c r="C273"/>
  <c r="C272"/>
  <c r="C271"/>
  <c r="C270"/>
  <c r="C267"/>
  <c r="C265"/>
  <c r="C264"/>
  <c r="C263"/>
  <c r="C262"/>
  <c r="C261"/>
  <c r="C259"/>
  <c r="C258"/>
  <c r="C255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5"/>
  <c r="C221"/>
  <c r="C219"/>
  <c r="C216"/>
  <c r="C214"/>
  <c r="C213"/>
  <c r="C212"/>
  <c r="C211"/>
  <c r="C210"/>
  <c r="C209"/>
  <c r="C208"/>
  <c r="C207"/>
  <c r="C206"/>
  <c r="C204"/>
  <c r="C200"/>
  <c r="C197"/>
  <c r="C195"/>
  <c r="C193"/>
  <c r="C191"/>
  <c r="C190"/>
  <c r="C189"/>
  <c r="C188"/>
  <c r="C187"/>
  <c r="C186"/>
  <c r="C185"/>
  <c r="C184"/>
  <c r="C183"/>
  <c r="C180"/>
  <c r="C179"/>
  <c r="C178"/>
  <c r="C177"/>
  <c r="C176"/>
  <c r="C175"/>
  <c r="C173"/>
  <c r="C171"/>
  <c r="C168"/>
  <c r="C167"/>
  <c r="C166"/>
  <c r="C164"/>
  <c r="C163"/>
  <c r="C161"/>
  <c r="C160"/>
  <c r="C158"/>
  <c r="C157"/>
  <c r="C156"/>
  <c r="C155"/>
  <c r="C152"/>
  <c r="C151"/>
  <c r="C150"/>
  <c r="C149"/>
  <c r="C148"/>
  <c r="C147"/>
  <c r="C146"/>
  <c r="C143"/>
  <c r="C141"/>
  <c r="C140"/>
  <c r="C139"/>
  <c r="C138"/>
  <c r="C137"/>
  <c r="C134"/>
  <c r="C133"/>
  <c r="C132"/>
  <c r="C128"/>
  <c r="C126"/>
  <c r="C123"/>
  <c r="C121"/>
  <c r="C120"/>
  <c r="C119"/>
  <c r="C118"/>
  <c r="C117"/>
  <c r="C116"/>
  <c r="C115"/>
  <c r="C113"/>
  <c r="C112"/>
  <c r="C110"/>
  <c r="C109"/>
  <c r="C108"/>
  <c r="C107"/>
  <c r="C106"/>
  <c r="C105"/>
  <c r="C104"/>
  <c r="C102"/>
  <c r="C101"/>
  <c r="C99"/>
  <c r="C98"/>
  <c r="C97"/>
  <c r="C96"/>
  <c r="C95"/>
  <c r="C94"/>
  <c r="C93"/>
  <c r="C91"/>
  <c r="C90"/>
  <c r="C88"/>
  <c r="C87"/>
  <c r="C86"/>
  <c r="C85"/>
  <c r="C83"/>
  <c r="C82"/>
  <c r="C81"/>
  <c r="C79"/>
  <c r="C78"/>
  <c r="C77"/>
  <c r="C76"/>
  <c r="C74"/>
  <c r="C72"/>
  <c r="C70"/>
  <c r="C69"/>
  <c r="C68"/>
  <c r="C67"/>
  <c r="C66"/>
  <c r="C65"/>
  <c r="C64"/>
  <c r="C63"/>
  <c r="C62"/>
  <c r="C61"/>
  <c r="C60"/>
  <c r="C59"/>
  <c r="C58"/>
  <c r="C55"/>
  <c r="C54"/>
  <c r="C53"/>
  <c r="C52"/>
  <c r="C51"/>
  <c r="C50"/>
  <c r="C49"/>
  <c r="F47"/>
  <c r="E47"/>
  <c r="D47"/>
  <c r="C47"/>
  <c r="C45"/>
  <c r="C44"/>
  <c r="C43"/>
  <c r="C42"/>
  <c r="C40"/>
  <c r="C39"/>
  <c r="C38"/>
  <c r="C37"/>
  <c r="C36"/>
  <c r="C35"/>
  <c r="C34"/>
  <c r="C33"/>
  <c r="C32"/>
  <c r="C31"/>
  <c r="C30"/>
  <c r="C29"/>
  <c r="C28"/>
  <c r="C24"/>
  <c r="C23"/>
  <c r="C22"/>
  <c r="C20"/>
  <c r="C19"/>
  <c r="C18"/>
  <c r="C17"/>
  <c r="C16"/>
  <c r="C15"/>
  <c r="C14"/>
</calcChain>
</file>

<file path=xl/comments1.xml><?xml version="1.0" encoding="utf-8"?>
<comments xmlns="http://schemas.openxmlformats.org/spreadsheetml/2006/main">
  <authors>
    <author>Автор</author>
  </authors>
  <commentLis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информация Секисова А.А. - согласно генерального плана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примечание-13
13+23-см. лист1-выделенные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примечание-13
13+23-см. лист1-выделенные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информ. С центра занятости по сост. На 01.01.2011г.</t>
        </r>
      </text>
    </comment>
    <comment ref="C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14,5+16,7+27,5/3=19,6
в среднем</t>
        </r>
      </text>
    </comment>
    <comment ref="D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1- по Окт
1- по Корм. И Б-Кам.</t>
        </r>
      </text>
    </comment>
    <comment ref="C3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22,7-кодарыбпром
48,6-по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примечание-13
13+23-см. лист1-выделенные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примечание-13
13+23-см. лист1-выделенные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 примечание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информ. С центра занятости по сост. На 01.01.2011г.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22,7-кодарыбпром
48,6-по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информация Секисова А.А. - согласно генерального плана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14,5+16,7+27,5/3=19,6
в среднем</t>
        </r>
      </text>
    </comment>
    <comment ref="D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1- по Окт
1- по Корм. И Б-Кам.</t>
        </r>
      </text>
    </comment>
  </commentList>
</comments>
</file>

<file path=xl/sharedStrings.xml><?xml version="1.0" encoding="utf-8"?>
<sst xmlns="http://schemas.openxmlformats.org/spreadsheetml/2006/main" count="1431" uniqueCount="423">
  <si>
    <t>Агеева</t>
  </si>
  <si>
    <t>Мироненко</t>
  </si>
  <si>
    <t>СОЦИАЛЬНЫЙ ПАСПОРТ</t>
  </si>
  <si>
    <t>Наименование</t>
  </si>
  <si>
    <t>един. изм.</t>
  </si>
  <si>
    <t>Всего по поселению</t>
  </si>
  <si>
    <t>Октябрьское</t>
  </si>
  <si>
    <t>Кормужиханка</t>
  </si>
  <si>
    <t>Большой  Камень</t>
  </si>
  <si>
    <t>1.ТЕРРИТОРИЯ  И  НАСЕЛЕНИЕ</t>
  </si>
  <si>
    <t>1.Общая площадь земель в пределах черты поселения - всего</t>
  </si>
  <si>
    <t xml:space="preserve"> га</t>
  </si>
  <si>
    <t>в том числе: застроенных земель</t>
  </si>
  <si>
    <t>2.Численность  постоянного  населения  на  начало года  -  всего</t>
  </si>
  <si>
    <t xml:space="preserve"> чел.</t>
  </si>
  <si>
    <t>женщин</t>
  </si>
  <si>
    <t>мужчин</t>
  </si>
  <si>
    <t>3.Среднегодовая численность постоянного населения, человек</t>
  </si>
  <si>
    <t>чел.</t>
  </si>
  <si>
    <t>4.Численность населения коренных малочисленных народов Севера, человек</t>
  </si>
  <si>
    <t>в том числе по национальностям:</t>
  </si>
  <si>
    <t xml:space="preserve"> ханты</t>
  </si>
  <si>
    <t xml:space="preserve"> манси</t>
  </si>
  <si>
    <t xml:space="preserve">  </t>
  </si>
  <si>
    <t xml:space="preserve"> ненцы</t>
  </si>
  <si>
    <t>5.Число  семей  -  всего / в них детей</t>
  </si>
  <si>
    <t>к- во/ чел.</t>
  </si>
  <si>
    <t xml:space="preserve"> в том числе: многодетные семьи / в них детей</t>
  </si>
  <si>
    <t>к-во/ чел.</t>
  </si>
  <si>
    <t>6.Численность матерей-одиночек / у них детей</t>
  </si>
  <si>
    <t>чел./чел.</t>
  </si>
  <si>
    <t>7.Численность детей  (0-15 лет) - всего</t>
  </si>
  <si>
    <t>девочки</t>
  </si>
  <si>
    <t>мальчики</t>
  </si>
  <si>
    <t>родившихся</t>
  </si>
  <si>
    <t>умерших</t>
  </si>
  <si>
    <t>9.Численность постоянного  населения  в  трудоспособном возрасте  - всего</t>
  </si>
  <si>
    <t>10.Численность постоянного населения старше трудоспособного возраста</t>
  </si>
  <si>
    <t>11.Численность постоянного населения младше трудоспособного возраста</t>
  </si>
  <si>
    <t>нет данных</t>
  </si>
  <si>
    <t>ед.</t>
  </si>
  <si>
    <t>в том числе по формам собственности:</t>
  </si>
  <si>
    <t xml:space="preserve">           муниципальная собственность</t>
  </si>
  <si>
    <t xml:space="preserve">           государственная  собственность</t>
  </si>
  <si>
    <t xml:space="preserve">           Субъект Федерации</t>
  </si>
  <si>
    <t xml:space="preserve">           частная собственность</t>
  </si>
  <si>
    <t xml:space="preserve">в том числе: </t>
  </si>
  <si>
    <t>муниципальной  формы  собственности</t>
  </si>
  <si>
    <t>государственной формы собственности</t>
  </si>
  <si>
    <t>Субъект Федерации</t>
  </si>
  <si>
    <t>частная собственность</t>
  </si>
  <si>
    <t>2. СЕЛЬСКОЕ ХОЗЯЙСТВО</t>
  </si>
  <si>
    <t>единиц</t>
  </si>
  <si>
    <t>2.Количество крестьянско- фермерских хозяйств</t>
  </si>
  <si>
    <t>тонн</t>
  </si>
  <si>
    <t xml:space="preserve"> мясо в живом весе на убой</t>
  </si>
  <si>
    <t>молоко</t>
  </si>
  <si>
    <t>картофель</t>
  </si>
  <si>
    <t>овощи</t>
  </si>
  <si>
    <t>голов</t>
  </si>
  <si>
    <t>крупного  рогатого  скота</t>
  </si>
  <si>
    <t xml:space="preserve">            в т.ч.  коров</t>
  </si>
  <si>
    <t xml:space="preserve">                      свиней</t>
  </si>
  <si>
    <t xml:space="preserve">                      овец и коз</t>
  </si>
  <si>
    <t xml:space="preserve">                      лошадей</t>
  </si>
  <si>
    <t>3. ПРОМЫШЛЕННОЕ ПРОИЗВОДСТВО</t>
  </si>
  <si>
    <t>тыс.руб.</t>
  </si>
  <si>
    <t>наименование</t>
  </si>
  <si>
    <t xml:space="preserve">     товарная пищевая рыбная продукция</t>
  </si>
  <si>
    <t xml:space="preserve">    количество предприятий</t>
  </si>
  <si>
    <t>4. ЖИЛИЩНЫЙ ФОНД И ЕГО БЛАГОУСТРОЙСТВО</t>
  </si>
  <si>
    <t>1.Общая  площадь жилищного фонда - всего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</si>
  <si>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</si>
  <si>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2.Число жилых квартир</t>
  </si>
  <si>
    <t>количество</t>
  </si>
  <si>
    <t xml:space="preserve">3.Обеспеченность 1 жителя общей площадью </t>
  </si>
  <si>
    <t>3а. Общая площадь - с печным отоплением</t>
  </si>
  <si>
    <t xml:space="preserve">4. Жилищный фонд, в собственности юридических лиц </t>
  </si>
  <si>
    <t>общая площадь</t>
  </si>
  <si>
    <t xml:space="preserve">число  жилых  квартир   </t>
  </si>
  <si>
    <t xml:space="preserve">5. Жилищный фонд, в собственности юридических лиц  оборудованный:                         </t>
  </si>
  <si>
    <t>водопроводом</t>
  </si>
  <si>
    <t>канализацией</t>
  </si>
  <si>
    <t>центральным отоплением</t>
  </si>
  <si>
    <t>газом</t>
  </si>
  <si>
    <t xml:space="preserve"> ваннами</t>
  </si>
  <si>
    <t>горячим  водоснабжением</t>
  </si>
  <si>
    <t>напольными  электроплит.</t>
  </si>
  <si>
    <t xml:space="preserve">6.Муниципальный  жилищный фонд  </t>
  </si>
  <si>
    <t xml:space="preserve">                               общая  площадь</t>
  </si>
  <si>
    <t xml:space="preserve">                               число  жилых  квартир</t>
  </si>
  <si>
    <t xml:space="preserve">7.Муниципальный жилищный фонд, оборудованный:      </t>
  </si>
  <si>
    <t xml:space="preserve">                               водопроводом</t>
  </si>
  <si>
    <t xml:space="preserve">                                канализацией</t>
  </si>
  <si>
    <t xml:space="preserve">                                центральным  отоплением</t>
  </si>
  <si>
    <t xml:space="preserve">                                газом</t>
  </si>
  <si>
    <t xml:space="preserve">                                ваннами</t>
  </si>
  <si>
    <t xml:space="preserve">                                горячим  водоснабжением</t>
  </si>
  <si>
    <t xml:space="preserve">                           напольными  электроплитами</t>
  </si>
  <si>
    <t xml:space="preserve">8.   Жилищный фонд, находящийся в частной  собственности  граждан  </t>
  </si>
  <si>
    <t xml:space="preserve">                                   общая  площадь</t>
  </si>
  <si>
    <t xml:space="preserve">                                   число  жилых  квартир</t>
  </si>
  <si>
    <t>9.   Жилищный  фонд, находящийся  в  частной  собственности граждан, оборудованный:</t>
  </si>
  <si>
    <t>центральным  отоплением</t>
  </si>
  <si>
    <t>ваннами</t>
  </si>
  <si>
    <t>напольными  электроплитами</t>
  </si>
  <si>
    <t xml:space="preserve">10.Временное и малопригодное жилье </t>
  </si>
  <si>
    <t xml:space="preserve">                                 общая площадь</t>
  </si>
  <si>
    <t xml:space="preserve">                                 число проживающих</t>
  </si>
  <si>
    <t>чел \ семей</t>
  </si>
  <si>
    <t>в том числе: аварийное  и  ветхое</t>
  </si>
  <si>
    <t xml:space="preserve">                                   число  проживающих</t>
  </si>
  <si>
    <t>11.Число семей, состоящих на учете для улучшения жилищных условий</t>
  </si>
  <si>
    <t>12.Количество семей, получающих субсидии  на  оплату  жилья и  коммунальных услуг</t>
  </si>
  <si>
    <t>единиц/чел.</t>
  </si>
  <si>
    <t>13. Бесхозный жилищный фонд:</t>
  </si>
  <si>
    <t>кв. м</t>
  </si>
  <si>
    <t>кол-во</t>
  </si>
  <si>
    <t>кв.м.</t>
  </si>
  <si>
    <t xml:space="preserve">    за счет средств бюджета</t>
  </si>
  <si>
    <t xml:space="preserve">    за счет средств предприятий</t>
  </si>
  <si>
    <t xml:space="preserve">   за счет средств индивидуальных застройщиков</t>
  </si>
  <si>
    <t xml:space="preserve">     муниципальной формы собственности</t>
  </si>
  <si>
    <t xml:space="preserve">     частной формы собственности</t>
  </si>
  <si>
    <t xml:space="preserve">     ТСЖ, управляющие компании</t>
  </si>
  <si>
    <t>5. ГОСТИНИЦЫ, БАНИ, ПРАЧЕЧНЫЕ</t>
  </si>
  <si>
    <t>1.Бани</t>
  </si>
  <si>
    <t>ед. \ пом.  мест</t>
  </si>
  <si>
    <t>1</t>
  </si>
  <si>
    <t>количество помывочных мест</t>
  </si>
  <si>
    <t>пом/мест</t>
  </si>
  <si>
    <t>18</t>
  </si>
  <si>
    <t>2.Прачечные</t>
  </si>
  <si>
    <t>ед. \ кг в  смену</t>
  </si>
  <si>
    <t>0</t>
  </si>
  <si>
    <t>мощность</t>
  </si>
  <si>
    <t>кг в см</t>
  </si>
  <si>
    <t>3.Число гостиниц</t>
  </si>
  <si>
    <t>Единовременная вместимость  гостиниц</t>
  </si>
  <si>
    <t>койко - мест</t>
  </si>
  <si>
    <t>30</t>
  </si>
  <si>
    <t>Предоставлено койко - суток  за  год</t>
  </si>
  <si>
    <t>койко - суток</t>
  </si>
  <si>
    <t>6. ВОДОПРОВОДЫ</t>
  </si>
  <si>
    <t>1.Количество и мощность водозаборов:</t>
  </si>
  <si>
    <t xml:space="preserve">Количество </t>
  </si>
  <si>
    <t>ед</t>
  </si>
  <si>
    <r>
      <t>тыс.м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\сут.</t>
    </r>
  </si>
  <si>
    <t>2.Одиночное протяжение уличной водопроводной  сети</t>
  </si>
  <si>
    <t>км</t>
  </si>
  <si>
    <t>3.Отпущено  воды  потребителям  -  всего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</si>
  <si>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</si>
  <si>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>4. количество и мощность очистных сооружений:</t>
  </si>
  <si>
    <t>7. КАНАЛИЗАЦИЯ</t>
  </si>
  <si>
    <t>1.Мощность  очистных  сооружений</t>
  </si>
  <si>
    <r>
      <t>тыс.м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\сутки</t>
    </r>
  </si>
  <si>
    <t>2.Одиночное  протяжение  хозяйственно - бытовой  канализационной  сети</t>
  </si>
  <si>
    <t>3.Пропущено  сточных вод  -  всего</t>
  </si>
  <si>
    <r>
      <t>тыс.м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\год</t>
    </r>
  </si>
  <si>
    <t xml:space="preserve">   в  том  числе: через  очистные  сооружения</t>
  </si>
  <si>
    <t>4.Число  полигонов  по  утилизации  твердых бытовых  отходов</t>
  </si>
  <si>
    <t>8. ГАЗОСНАБЖЕНИЕ</t>
  </si>
  <si>
    <t>1.Одиночное  протяжение  газовой  сети</t>
  </si>
  <si>
    <t xml:space="preserve"> км</t>
  </si>
  <si>
    <t>2.Отпущено газа всем потребителям - всего</t>
  </si>
  <si>
    <t xml:space="preserve"> в  том  числе:   сетевого</t>
  </si>
  <si>
    <r>
      <t>млн.м</t>
    </r>
    <r>
      <rPr>
        <vertAlign val="superscript"/>
        <sz val="10"/>
        <rFont val="Times New Roman"/>
        <family val="1"/>
        <charset val="204"/>
      </rPr>
      <t>3</t>
    </r>
  </si>
  <si>
    <t xml:space="preserve">                           сжиженного</t>
  </si>
  <si>
    <t>бал \тонн</t>
  </si>
  <si>
    <t>3.Число  газифицированных  квартир   - всего</t>
  </si>
  <si>
    <t xml:space="preserve"> в  том  числе:   сетевым</t>
  </si>
  <si>
    <t xml:space="preserve"> квартир</t>
  </si>
  <si>
    <t xml:space="preserve">                            сжиженным</t>
  </si>
  <si>
    <t>квартир</t>
  </si>
  <si>
    <t>4. Количество и наименование населенных пунктов не имеющих централизованного газоснабжения</t>
  </si>
  <si>
    <t>5. организации (производственные участки, филиалы организаций) по обслуживанию газового хозяйства</t>
  </si>
  <si>
    <t>9. ТЕПЛОСНАБЖЕНИЕ</t>
  </si>
  <si>
    <t>1. Котельные   -  всего</t>
  </si>
  <si>
    <t xml:space="preserve"> в  том  числе:  муниципальные</t>
  </si>
  <si>
    <t>2.Мощность  котлов</t>
  </si>
  <si>
    <t>гкал \ час</t>
  </si>
  <si>
    <t>3. Протяженность  сети - всего</t>
  </si>
  <si>
    <t>в том числе ветхих, аварийных</t>
  </si>
  <si>
    <t>4.Число  установленных  котлов</t>
  </si>
  <si>
    <t>5.Отпуск  тепла  -  всего</t>
  </si>
  <si>
    <t>гкал \ год</t>
  </si>
  <si>
    <t xml:space="preserve"> в  том  числе: населению</t>
  </si>
  <si>
    <t>6.Оборудование жилфонда  централизованным  теплоснабжением</t>
  </si>
  <si>
    <t>кол-во квартир</t>
  </si>
  <si>
    <t>10. ЭЛЕКТРОСНАБЖЕНИЕ</t>
  </si>
  <si>
    <t xml:space="preserve">1. Количество и наименование населенных пунктов не имеющих централизованного электроснабжения </t>
  </si>
  <si>
    <t>2. Организации (производственные участки, филиалы организаций) по производству, передаче и распределению электроэнергии:</t>
  </si>
  <si>
    <t>3. Протяженность  освещенных  частей  улиц, проездов</t>
  </si>
  <si>
    <t>11 ТРАНСПОРТ, СВЯЗЬ, СМИ</t>
  </si>
  <si>
    <t>1. Транспорт</t>
  </si>
  <si>
    <t xml:space="preserve">1.1. Речной транспорт:                                                          </t>
  </si>
  <si>
    <t xml:space="preserve">1.2. Автомобильный транспорт:                                 </t>
  </si>
  <si>
    <t>1.3. Населенные пункты не обеспеченных круглогодичной транспортной связью с сетью автомобильных дорог общего пользования</t>
  </si>
  <si>
    <t>1.4. Протяженность автомобильных дорог местного значения (на 01.01.2011)</t>
  </si>
  <si>
    <t>км.</t>
  </si>
  <si>
    <t xml:space="preserve">     в том числе: с усовершенствованным покрытием</t>
  </si>
  <si>
    <t>1.5.К-во автобусов  общего  пользования</t>
  </si>
  <si>
    <t>1.6.Перевезено  пассажиров</t>
  </si>
  <si>
    <t>1.7.Общая протяженность  всех  улиц, проездов</t>
  </si>
  <si>
    <t>в том  числе:  с  твердым  покрытием</t>
  </si>
  <si>
    <t>1.8.Протяженность  освещенных  частей  улиц, проездов</t>
  </si>
  <si>
    <t>2. Международная, междугородняя связь</t>
  </si>
  <si>
    <t xml:space="preserve">2.1. Почтовые отделения </t>
  </si>
  <si>
    <t>2.2. Отделения телефонной связи</t>
  </si>
  <si>
    <t xml:space="preserve">     количество телефонных аппаратов, всего</t>
  </si>
  <si>
    <t>в том числе квартирных телефонов</t>
  </si>
  <si>
    <t>2.5. Операторы сотовой связи:</t>
  </si>
  <si>
    <t>12. НАРОДНОЕ ОБРАЗОВАНИЕ</t>
  </si>
  <si>
    <t>учреждения образования</t>
  </si>
  <si>
    <t>1.Число общеобразовательных  школ</t>
  </si>
  <si>
    <t>тип здания (типовое, приспособленное)</t>
  </si>
  <si>
    <t>капитальное  исполнение</t>
  </si>
  <si>
    <t>деревянное исполнение</t>
  </si>
  <si>
    <t>степень износа здания</t>
  </si>
  <si>
    <t>%</t>
  </si>
  <si>
    <t>2.Число мест в общеобразовательных школах  -  всего</t>
  </si>
  <si>
    <t>мест</t>
  </si>
  <si>
    <t xml:space="preserve"> в  том  числе:  дневных</t>
  </si>
  <si>
    <t>3.Численность  учащихся  -  всего</t>
  </si>
  <si>
    <t xml:space="preserve">         чел.</t>
  </si>
  <si>
    <t>в  том  числе:  дневных</t>
  </si>
  <si>
    <t>4.Численность  учащихся 1-9 классов  и  подготовительных  классов</t>
  </si>
  <si>
    <t>в возрасте до 16 лет</t>
  </si>
  <si>
    <t>4.Численность  учащихся 10-11 (12) классов  в том числе:</t>
  </si>
  <si>
    <t xml:space="preserve">        чел.</t>
  </si>
  <si>
    <t>в возрасте 16 лет</t>
  </si>
  <si>
    <t>в возрасте 17 лет</t>
  </si>
  <si>
    <t>в возрасте 18 лет</t>
  </si>
  <si>
    <t>6.Численность  учащихся  в группах продленного дня</t>
  </si>
  <si>
    <t>8. численность учащихся во 2-3 смену</t>
  </si>
  <si>
    <t>9. Численность  учителей - всего:</t>
  </si>
  <si>
    <t>со стажем работы до 5 лет</t>
  </si>
  <si>
    <t>10. Мощность фактическая, мест дневных общеобразовательных учреждений (в соответствии с лицензией), в том числе:</t>
  </si>
  <si>
    <t xml:space="preserve">     дневных</t>
  </si>
  <si>
    <t xml:space="preserve">     очной формы обучения</t>
  </si>
  <si>
    <t xml:space="preserve">     заочной формы обучения</t>
  </si>
  <si>
    <t>12. Доля лиц, сдавших единый государственный экзамен по русскому языку и математики в общей численности выпускников, участвовавших в едином государственном экзамене по данным предметам в 2015 году</t>
  </si>
  <si>
    <t>13. Численность обучающихся, относящихся к 1 и 2 группам здоровья</t>
  </si>
  <si>
    <t>14. Доля детей первой и второй групп здоровья в общей численности обучающихся в муниципальных общеобразовательных учреждениях (очной формы обучения)</t>
  </si>
  <si>
    <t>учреждения дошкольного образования</t>
  </si>
  <si>
    <t>15.Число детских  садов</t>
  </si>
  <si>
    <t>един.</t>
  </si>
  <si>
    <t xml:space="preserve">16.Число мест в дошкольных учреждениях </t>
  </si>
  <si>
    <t>17.Число  детей  в детских  садах</t>
  </si>
  <si>
    <t xml:space="preserve">18.Число детей в возрасте 0-6 лет, состоявших в очереди для определения в муниципальные дошкольные учреждения </t>
  </si>
  <si>
    <t xml:space="preserve">  чел.</t>
  </si>
  <si>
    <t>19.Численность педагогических работников в детских садах</t>
  </si>
  <si>
    <t>с высшим профессиональноым образованием</t>
  </si>
  <si>
    <t>учреждения дополнительного образования</t>
  </si>
  <si>
    <t>20. Число музыкальных школ</t>
  </si>
  <si>
    <t xml:space="preserve">21.Численность учащихся </t>
  </si>
  <si>
    <t>13. ЗДРАВООХРАНЕНИЕ</t>
  </si>
  <si>
    <t>1.Количество больниц</t>
  </si>
  <si>
    <r>
      <t xml:space="preserve">2.Число  больничных коек </t>
    </r>
    <r>
      <rPr>
        <b/>
        <sz val="10"/>
        <rFont val="Times New Roman"/>
        <family val="1"/>
        <charset val="204"/>
      </rPr>
      <t>(по проекту/факт)</t>
    </r>
  </si>
  <si>
    <t xml:space="preserve"> коек</t>
  </si>
  <si>
    <t>круглосуточных</t>
  </si>
  <si>
    <t>дневных</t>
  </si>
  <si>
    <t>3.Количество поликлиник, ФАП</t>
  </si>
  <si>
    <t xml:space="preserve"> единиц</t>
  </si>
  <si>
    <r>
      <t xml:space="preserve">4.Мощность амбулаторно - поликлинических учреждений  </t>
    </r>
    <r>
      <rPr>
        <b/>
        <sz val="10"/>
        <rFont val="Times New Roman"/>
        <family val="1"/>
        <charset val="204"/>
      </rPr>
      <t>(по проекту/факт)</t>
    </r>
  </si>
  <si>
    <t>пос. в смену</t>
  </si>
  <si>
    <t>5.Число станций  скорой  помощи</t>
  </si>
  <si>
    <t>6.Число  врачей всех специальностей</t>
  </si>
  <si>
    <t>человек</t>
  </si>
  <si>
    <t>штатная численность</t>
  </si>
  <si>
    <t>занятые должности</t>
  </si>
  <si>
    <t xml:space="preserve">      из них: участковые врачи </t>
  </si>
  <si>
    <t xml:space="preserve"> занятые должности</t>
  </si>
  <si>
    <t xml:space="preserve">      из них: врачи общей практики</t>
  </si>
  <si>
    <t>7.Численность среднего медперсонала</t>
  </si>
  <si>
    <t>штатное</t>
  </si>
  <si>
    <t>в том числе: медицинских сестер и учасковых и медицинских сестер врачей общей практики:</t>
  </si>
  <si>
    <t>8. число прочего персонала</t>
  </si>
  <si>
    <t>в том числе младшего медперсонала</t>
  </si>
  <si>
    <t>9. Аптеки и аптечные пункты</t>
  </si>
  <si>
    <t>14. КУЛЬТУРА  И СПОРТ</t>
  </si>
  <si>
    <t>1. Учреждения культуры (музеи, библиотеки, клубы и т.д.) - всего, в том числе:</t>
  </si>
  <si>
    <t>2. Библиотечный фонд</t>
  </si>
  <si>
    <t>экз.</t>
  </si>
  <si>
    <t>3. Читателей в библиотеках</t>
  </si>
  <si>
    <t>4. Количество мест в клубных учреждениях</t>
  </si>
  <si>
    <t>5. Количество  киноустановок</t>
  </si>
  <si>
    <t xml:space="preserve"> </t>
  </si>
  <si>
    <t>6.  Количество мест в частных клубных учреждениях</t>
  </si>
  <si>
    <t>7. спортивные залы - всего</t>
  </si>
  <si>
    <t>чел/день</t>
  </si>
  <si>
    <t>15.ТОРГОВЛЯ</t>
  </si>
  <si>
    <t>1.Обьем розничного товарооборота</t>
  </si>
  <si>
    <t>млн. руб.</t>
  </si>
  <si>
    <t>2.Количество объектов розничной торговли всего</t>
  </si>
  <si>
    <t>рынки</t>
  </si>
  <si>
    <t>торговые центры</t>
  </si>
  <si>
    <t>палатки, павильоны, киоски</t>
  </si>
  <si>
    <t>магазины всего</t>
  </si>
  <si>
    <t>продовольственные</t>
  </si>
  <si>
    <t>промышленые</t>
  </si>
  <si>
    <t>смешанные</t>
  </si>
  <si>
    <t>автозаправочные станции</t>
  </si>
  <si>
    <t>3. Количество предприятий общественного питания</t>
  </si>
  <si>
    <t xml:space="preserve">     социальная сеть общественного питания                         (школьные столовые)</t>
  </si>
  <si>
    <t>Столовая МКОУ "Кормужиханская СОШ"</t>
  </si>
  <si>
    <t xml:space="preserve">     в них посадочных мест</t>
  </si>
  <si>
    <t xml:space="preserve">     общедоступная сеть общественного питания (столовые, закусочные, рестораны, кафе) </t>
  </si>
  <si>
    <t>4.Мощность по хлебопечению  (проект/факт)</t>
  </si>
  <si>
    <t>тонн в сутки</t>
  </si>
  <si>
    <t>1,5/0,6</t>
  </si>
  <si>
    <t>5.Выпуск  хлеба  за  год  -  всего</t>
  </si>
  <si>
    <t>16. ОХРАНА ОБЩЕСТВЕННОГО ПОРЯДКА</t>
  </si>
  <si>
    <t>1. Отделения полиции, территориальные пункты полиции, опорные пункты участковых уполномоченных полиции</t>
  </si>
  <si>
    <t xml:space="preserve">2. Численность служащих  муниципальных  органов  по  охране  общественного  порядка </t>
  </si>
  <si>
    <t>3. Предоставление услуг по охранной деятельности:</t>
  </si>
  <si>
    <t>17. БАНКИ</t>
  </si>
  <si>
    <t>1. Количество банков (филиалов)</t>
  </si>
  <si>
    <t xml:space="preserve">18. ЧИСЛЕННОСТЬ НАСЕЛЕНИЯ, НУЖДАЮЩЕГОСЯ В СОЦПОДДЕРЖКЕ   </t>
  </si>
  <si>
    <t>Всего,</t>
  </si>
  <si>
    <t>а) пенсионеры</t>
  </si>
  <si>
    <t xml:space="preserve">       из них  одинокие</t>
  </si>
  <si>
    <t>б) инвалиды</t>
  </si>
  <si>
    <t xml:space="preserve">       из них  инвалиды - дети</t>
  </si>
  <si>
    <t>в) дети в возрасте:</t>
  </si>
  <si>
    <t xml:space="preserve">      0 - 16 лет</t>
  </si>
  <si>
    <t>г) незанятые трудовой деятельностью граждане, ищущие работу и зарегистрированные в службе занятости</t>
  </si>
  <si>
    <t>Утверждено:</t>
  </si>
  <si>
    <t>Приложение к распоряжению                     администрации городского поселения Октябрьское                                                 от "___" _________ 2017 г. № ___</t>
  </si>
  <si>
    <t>на 01.01.2017 г.</t>
  </si>
  <si>
    <t xml:space="preserve">нет данных </t>
  </si>
  <si>
    <t>87/304</t>
  </si>
  <si>
    <t>82\287</t>
  </si>
  <si>
    <t>3\9</t>
  </si>
  <si>
    <t>2\8</t>
  </si>
  <si>
    <t>8. естественный прирост населения за 2016 год</t>
  </si>
  <si>
    <t xml:space="preserve"> в том числе:  женщин  от 16 до 55 лет</t>
  </si>
  <si>
    <t xml:space="preserve">                        мужчин  от 16 до 60 лет</t>
  </si>
  <si>
    <t>12. Число семей, имеющего средние душевые доходы ниже прожиточного уровня</t>
  </si>
  <si>
    <t>13.Число предприятий -  всего</t>
  </si>
  <si>
    <t>14.Численность  работающих  на  предприятиях</t>
  </si>
  <si>
    <r>
      <t xml:space="preserve">всего </t>
    </r>
    <r>
      <rPr>
        <b/>
        <sz val="10"/>
        <rFont val="Times New Roman"/>
        <family val="1"/>
        <charset val="204"/>
      </rPr>
      <t>*1</t>
    </r>
  </si>
  <si>
    <t>15.Численность официально зарегистрированных безработных на конец года, человек</t>
  </si>
  <si>
    <t>16.Занято в экономике от общей численности населения в трудоспособном возрасте</t>
  </si>
  <si>
    <t>17. Количество предпринимателей без образования юридического лица.</t>
  </si>
  <si>
    <t>1.Количество личных подсобных хозяйств</t>
  </si>
  <si>
    <t>3.Произведено сельскохозяйственной продукции в хозяйствах всех категорий</t>
  </si>
  <si>
    <t>4. Наличие скота в личных хозяйствах  населения – всего:</t>
  </si>
  <si>
    <t>1. Отгружено товаров собственного производства по организациям - всего</t>
  </si>
  <si>
    <t>2. Добыча и переработка рыбы, в том числе:</t>
  </si>
  <si>
    <t xml:space="preserve">     количество предприятий (на 01.01.2017 г.)</t>
  </si>
  <si>
    <t>"КОДАРЫБПРОМ" Рыб колхоз ИП Кирова</t>
  </si>
  <si>
    <t xml:space="preserve">     улов рыбы (на 01.01.2017 г.)</t>
  </si>
  <si>
    <t>3.  Производство хлеба и хлебобулочных изделий</t>
  </si>
  <si>
    <t>Октябрьское ПО, ИП Чупрова Т.С.</t>
  </si>
  <si>
    <t>ИП Хлебникова Ф.А.</t>
  </si>
  <si>
    <t>выпуск хлеба и хлебобулочных изделий (на 01.01.2017 г.)</t>
  </si>
  <si>
    <t>выпуск кондитерских изделий (на 01.01.2017 г.)</t>
  </si>
  <si>
    <t>4. Количество предприятий - всего:</t>
  </si>
  <si>
    <t>620/106</t>
  </si>
  <si>
    <t>414/58</t>
  </si>
  <si>
    <t>149/32</t>
  </si>
  <si>
    <t>57/16</t>
  </si>
  <si>
    <t>14. Площадь квартир, введенная в действие за год -  всего, в том числе:</t>
  </si>
  <si>
    <t>15. Число организаций на рынке жилищных услуг, в том числе:</t>
  </si>
  <si>
    <t xml:space="preserve">ООО "Октябрьское ЖКХ", ОАО"ТЭК" ОАО"ЮТЭК-КОДА" АО"Газпром" 
  </t>
  </si>
  <si>
    <t>ООО "Октябрьское ЖКХ", ОАО"ТЭК" ОАО"ЮТЭК-КОДА"</t>
  </si>
  <si>
    <t>ИП Грязнов
ООО "Альянс"</t>
  </si>
  <si>
    <t>ООО "Альянс"</t>
  </si>
  <si>
    <t>2087,8</t>
  </si>
  <si>
    <t>1572/17,292</t>
  </si>
  <si>
    <t>636/6,996</t>
  </si>
  <si>
    <t>480/5,28</t>
  </si>
  <si>
    <t>456/5,016</t>
  </si>
  <si>
    <t>Октябрький ПЭУ Западного треста АО "Газпромгазораспределение "Север"</t>
  </si>
  <si>
    <t>ОАО"ТЭК" ОАО"ЮТЭК-КОДА"</t>
  </si>
  <si>
    <t>ОАО"Северречфлот", ОАО"Обь-Иртышское пароходство"</t>
  </si>
  <si>
    <t xml:space="preserve">ОАО"Северречфлот" </t>
  </si>
  <si>
    <t>ООО"Белоярскавтотранспорт"</t>
  </si>
  <si>
    <t>Кормужеханка</t>
  </si>
  <si>
    <t>29354</t>
  </si>
  <si>
    <t>филиал ФГУП"Почта России"</t>
  </si>
  <si>
    <t>филиал ФГУП</t>
  </si>
  <si>
    <t>МТС,Билайн,Мотив,Мегафон, Теле2</t>
  </si>
  <si>
    <t>Мотив, Теле2</t>
  </si>
  <si>
    <t>3.Средства массовой информации</t>
  </si>
  <si>
    <t>ЧУ"Издательский дом "Октябрьские вести"</t>
  </si>
  <si>
    <t xml:space="preserve">1типовое </t>
  </si>
  <si>
    <t>приспособление(здание детского сада)</t>
  </si>
  <si>
    <t>7. численность выпускников 11 (12) классов (на 01.09.2016 г.)</t>
  </si>
  <si>
    <t xml:space="preserve">11. Численность  учащихся 1-11 (12) классы                        (на 01.09.2016 г.)- всего, в том числе:  </t>
  </si>
  <si>
    <t>МБДОУ"ДСОВ "Солнышко"</t>
  </si>
  <si>
    <t>МКОУ "Кормужеханская СОШ"</t>
  </si>
  <si>
    <t>1типовое приспособленное</t>
  </si>
  <si>
    <t xml:space="preserve">приспособленное </t>
  </si>
  <si>
    <t>77/80</t>
  </si>
  <si>
    <t>филиал МБУДО "Районная школа искуств"</t>
  </si>
  <si>
    <t xml:space="preserve">типовое </t>
  </si>
  <si>
    <t xml:space="preserve">БУ"Октябрьская РБ </t>
  </si>
  <si>
    <t>ФАП</t>
  </si>
  <si>
    <t>1(больничный комплекс)</t>
  </si>
  <si>
    <t>1(инфекционное отд)</t>
  </si>
  <si>
    <t>27,5/100</t>
  </si>
  <si>
    <t>150/101</t>
  </si>
  <si>
    <t xml:space="preserve">ОАО"Октябрьская аптека", ИП Бобрик.Г.В., ИП Ефимова.О.Н. </t>
  </si>
  <si>
    <t>МБУК"КИЦ" МКУК"Межпоселеническая библиотека Октябрьского района" МБУК"МВЦ" МБОУ ДОД"РСДЮСШОР" , МКУ ФОК "Юбилейный"</t>
  </si>
  <si>
    <t>Филиал МКУК МБОР "Кормужеханская сельская библиотека"</t>
  </si>
  <si>
    <t xml:space="preserve">Филиал МБУК"КИЦ" Большекаменский сельский клуб </t>
  </si>
  <si>
    <t>49257</t>
  </si>
  <si>
    <t>8679</t>
  </si>
  <si>
    <t>Нет данных</t>
  </si>
  <si>
    <t>АЗС "Лидер"</t>
  </si>
  <si>
    <t>Столовая МКОУ "Октябрьская СОШ"</t>
  </si>
  <si>
    <t>Столовая Октябрьское ПО, бар "Сантропе", столовая ООО "Жилкомсер-вис", кафе в здании бани  ИП Смирнова Е.В., кафе-бар "Династия", кафе "Сияние Севера".</t>
  </si>
  <si>
    <t>ОМВД России по Октябрьс-кому району, участковый пункт полиции ул. Ленина, д. 60 "Г"</t>
  </si>
  <si>
    <t>ОСБ №1791/0127 ПАО "Сбербанк"</t>
  </si>
  <si>
    <t xml:space="preserve">     16-18 лет, обучающих  в общеобразовательных  школах</t>
  </si>
  <si>
    <t>*1 - данная информация на основании представленных сведений</t>
  </si>
  <si>
    <t xml:space="preserve">Исполняющий обязанности главы 
городского поселения Октябрьское                                                                        
</t>
  </si>
  <si>
    <t xml:space="preserve">   Н.Ю. Мироненко</t>
  </si>
  <si>
    <t>"____"________________ 2017 г.</t>
  </si>
  <si>
    <t>Ярокова</t>
  </si>
  <si>
    <t>Приложение к распоряжению                     администрации городского поселения Октябрьское                                                   от "___" _________ 2017 г. № 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</si>
</sst>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 wrapText="1"/>
    </xf>
    <xf numFmtId="0" fontId="1" fillId="0" borderId="0" xfId="0" applyFont="1" applyFill="1"/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vertical="top" wrapText="1"/>
    </xf>
    <xf numFmtId="0" fontId="4" fillId="4" borderId="0" xfId="0" applyNumberFormat="1" applyFont="1" applyFill="1" applyAlignment="1">
      <alignment vertical="top"/>
    </xf>
    <xf numFmtId="0" fontId="7" fillId="4" borderId="0" xfId="0" applyNumberFormat="1" applyFont="1" applyFill="1" applyAlignment="1">
      <alignment vertical="top" wrapText="1"/>
    </xf>
    <xf numFmtId="0" fontId="4" fillId="4" borderId="0" xfId="0" applyNumberFormat="1" applyFont="1" applyFill="1" applyAlignment="1">
      <alignment vertical="top" wrapText="1"/>
    </xf>
    <xf numFmtId="165" fontId="4" fillId="4" borderId="0" xfId="0" applyNumberFormat="1" applyFont="1" applyFill="1" applyAlignment="1">
      <alignment vertical="top" wrapText="1"/>
    </xf>
    <xf numFmtId="0" fontId="4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165" fontId="4" fillId="4" borderId="0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/>
    <xf numFmtId="164" fontId="0" fillId="0" borderId="0" xfId="0" applyNumberFormat="1" applyFill="1" applyAlignment="1">
      <alignment vertical="center" wrapText="1"/>
    </xf>
    <xf numFmtId="0" fontId="13" fillId="5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5" borderId="0" xfId="0" applyFont="1" applyFill="1" applyBorder="1"/>
    <xf numFmtId="0" fontId="4" fillId="5" borderId="0" xfId="0" applyFont="1" applyFill="1"/>
    <xf numFmtId="0" fontId="9" fillId="0" borderId="0" xfId="0" applyFont="1" applyFill="1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0" fillId="5" borderId="0" xfId="0" applyFont="1" applyFill="1"/>
    <xf numFmtId="0" fontId="3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6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/>
    </xf>
    <xf numFmtId="0" fontId="4" fillId="2" borderId="2" xfId="0" applyNumberFormat="1" applyFont="1" applyFill="1" applyBorder="1" applyAlignment="1">
      <alignment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justify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2" xfId="0" applyNumberFormat="1" applyFont="1" applyFill="1" applyBorder="1" applyAlignment="1">
      <alignment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>
      <alignment horizontal="center" vertical="top" wrapText="1"/>
    </xf>
    <xf numFmtId="0" fontId="4" fillId="4" borderId="9" xfId="0" applyNumberFormat="1" applyFont="1" applyFill="1" applyBorder="1" applyAlignment="1">
      <alignment vertical="top" wrapText="1"/>
    </xf>
    <xf numFmtId="3" fontId="4" fillId="4" borderId="2" xfId="0" applyNumberFormat="1" applyFont="1" applyFill="1" applyBorder="1" applyAlignment="1">
      <alignment horizontal="center" vertical="top" wrapText="1"/>
    </xf>
    <xf numFmtId="0" fontId="4" fillId="4" borderId="8" xfId="0" applyNumberFormat="1" applyFont="1" applyFill="1" applyBorder="1" applyAlignment="1">
      <alignment vertical="top" wrapText="1"/>
    </xf>
    <xf numFmtId="165" fontId="3" fillId="4" borderId="2" xfId="0" applyNumberFormat="1" applyFont="1" applyFill="1" applyBorder="1" applyAlignment="1">
      <alignment horizontal="center" vertical="top" wrapText="1"/>
    </xf>
    <xf numFmtId="165" fontId="4" fillId="4" borderId="2" xfId="0" applyNumberFormat="1" applyFont="1" applyFill="1" applyBorder="1" applyAlignment="1">
      <alignment horizontal="center" vertical="top" wrapText="1"/>
    </xf>
    <xf numFmtId="165" fontId="16" fillId="4" borderId="2" xfId="0" applyNumberFormat="1" applyFont="1" applyFill="1" applyBorder="1" applyAlignment="1">
      <alignment horizontal="center" vertical="top" wrapText="1"/>
    </xf>
    <xf numFmtId="165" fontId="5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4" borderId="8" xfId="0" applyFill="1" applyBorder="1" applyAlignment="1">
      <alignment vertical="top" wrapText="1"/>
    </xf>
    <xf numFmtId="0" fontId="4" fillId="4" borderId="8" xfId="0" applyNumberFormat="1" applyFont="1" applyFill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4" fontId="4" fillId="4" borderId="2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vertical="top" wrapText="1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4" fillId="4" borderId="9" xfId="0" applyNumberFormat="1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0" fontId="4" fillId="4" borderId="9" xfId="0" applyNumberFormat="1" applyFont="1" applyFill="1" applyBorder="1" applyAlignment="1">
      <alignment vertical="top" wrapText="1"/>
    </xf>
    <xf numFmtId="3" fontId="4" fillId="4" borderId="10" xfId="0" applyNumberFormat="1" applyFont="1" applyFill="1" applyBorder="1" applyAlignment="1">
      <alignment horizontal="center" vertical="top" wrapText="1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4" borderId="12" xfId="0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4" borderId="14" xfId="0" applyNumberFormat="1" applyFont="1" applyFill="1" applyBorder="1" applyAlignment="1">
      <alignment horizontal="center" vertical="top" wrapText="1"/>
    </xf>
    <xf numFmtId="0" fontId="4" fillId="4" borderId="8" xfId="0" applyNumberFormat="1" applyFont="1" applyFill="1" applyBorder="1" applyAlignment="1">
      <alignment vertical="center" wrapText="1"/>
    </xf>
    <xf numFmtId="165" fontId="3" fillId="4" borderId="9" xfId="0" applyNumberFormat="1" applyFont="1" applyFill="1" applyBorder="1" applyAlignment="1">
      <alignment horizontal="center" vertical="top" wrapText="1"/>
    </xf>
    <xf numFmtId="165" fontId="4" fillId="4" borderId="9" xfId="0" applyNumberFormat="1" applyFont="1" applyFill="1" applyBorder="1" applyAlignment="1">
      <alignment horizontal="center" vertical="top" wrapText="1"/>
    </xf>
    <xf numFmtId="165" fontId="4" fillId="4" borderId="5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3" fillId="4" borderId="9" xfId="0" applyNumberFormat="1" applyFont="1" applyFill="1" applyBorder="1" applyAlignment="1">
      <alignment vertical="top" wrapText="1"/>
    </xf>
    <xf numFmtId="0" fontId="3" fillId="4" borderId="15" xfId="0" applyNumberFormat="1" applyFont="1" applyFill="1" applyBorder="1" applyAlignment="1">
      <alignment vertical="top" wrapText="1"/>
    </xf>
    <xf numFmtId="0" fontId="8" fillId="4" borderId="9" xfId="0" applyFont="1" applyFill="1" applyBorder="1" applyAlignment="1">
      <alignment horizontal="center" vertical="top" wrapText="1"/>
    </xf>
    <xf numFmtId="0" fontId="4" fillId="4" borderId="5" xfId="0" applyFont="1" applyFill="1" applyBorder="1"/>
    <xf numFmtId="9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wrapText="1"/>
    </xf>
    <xf numFmtId="0" fontId="4" fillId="4" borderId="9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4" fillId="4" borderId="2" xfId="0" applyNumberFormat="1" applyFont="1" applyFill="1" applyBorder="1" applyAlignment="1">
      <alignment horizontal="left" vertical="top" wrapText="1"/>
    </xf>
    <xf numFmtId="0" fontId="8" fillId="4" borderId="9" xfId="0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0" fontId="0" fillId="3" borderId="8" xfId="0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9" fillId="3" borderId="2" xfId="0" applyNumberFormat="1" applyFont="1" applyFill="1" applyBorder="1" applyAlignment="1">
      <alignment horizontal="center" vertical="top" wrapText="1"/>
    </xf>
    <xf numFmtId="0" fontId="10" fillId="3" borderId="2" xfId="0" applyNumberFormat="1" applyFont="1" applyFill="1" applyBorder="1" applyAlignment="1">
      <alignment horizontal="center" vertical="top" wrapText="1"/>
    </xf>
    <xf numFmtId="3" fontId="10" fillId="3" borderId="2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center" vertical="top" wrapText="1"/>
    </xf>
    <xf numFmtId="0" fontId="4" fillId="3" borderId="9" xfId="0" applyNumberFormat="1" applyFont="1" applyFill="1" applyBorder="1" applyAlignment="1">
      <alignment vertical="top" wrapText="1"/>
    </xf>
    <xf numFmtId="0" fontId="17" fillId="3" borderId="2" xfId="0" applyFont="1" applyFill="1" applyBorder="1" applyAlignment="1">
      <alignment wrapText="1"/>
    </xf>
    <xf numFmtId="0" fontId="4" fillId="3" borderId="8" xfId="0" applyNumberFormat="1" applyFont="1" applyFill="1" applyBorder="1" applyAlignment="1">
      <alignment vertical="center" wrapText="1"/>
    </xf>
    <xf numFmtId="0" fontId="18" fillId="3" borderId="2" xfId="0" applyFont="1" applyFill="1" applyBorder="1" applyAlignment="1">
      <alignment wrapText="1"/>
    </xf>
    <xf numFmtId="0" fontId="17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vertical="top" wrapText="1"/>
    </xf>
    <xf numFmtId="0" fontId="0" fillId="4" borderId="0" xfId="0" applyFill="1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top" wrapText="1"/>
    </xf>
    <xf numFmtId="3" fontId="4" fillId="3" borderId="5" xfId="0" applyNumberFormat="1" applyFont="1" applyFill="1" applyBorder="1" applyAlignment="1">
      <alignment horizontal="center" vertical="top" wrapText="1"/>
    </xf>
    <xf numFmtId="165" fontId="4" fillId="3" borderId="5" xfId="0" applyNumberFormat="1" applyFont="1" applyFill="1" applyBorder="1" applyAlignment="1">
      <alignment horizontal="center" vertical="top" wrapText="1"/>
    </xf>
    <xf numFmtId="3" fontId="10" fillId="3" borderId="5" xfId="0" applyNumberFormat="1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4" fillId="0" borderId="1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725"/>
  <sheetViews>
    <sheetView tabSelected="1" topLeftCell="A241" workbookViewId="0">
      <selection activeCell="C16" sqref="C16"/>
    </sheetView>
  </sheetViews>
  <sheetFormatPr defaultRowHeight="11.25"/>
  <cols>
    <col min="1" max="1" width="41.7109375" style="2" customWidth="1"/>
    <col min="2" max="2" width="12.5703125" style="2" customWidth="1"/>
    <col min="3" max="3" width="10.42578125" style="3" customWidth="1"/>
    <col min="4" max="4" width="19" style="3" customWidth="1"/>
    <col min="5" max="5" width="15.28515625" style="3" customWidth="1"/>
    <col min="6" max="6" width="8.140625" style="3" customWidth="1"/>
    <col min="7" max="7" width="9.140625" style="5" hidden="1" customWidth="1"/>
    <col min="8" max="256" width="9.140625" style="5"/>
    <col min="257" max="257" width="41.7109375" style="5" customWidth="1"/>
    <col min="258" max="258" width="12.5703125" style="5" customWidth="1"/>
    <col min="259" max="259" width="10.42578125" style="5" customWidth="1"/>
    <col min="260" max="260" width="19" style="5" customWidth="1"/>
    <col min="261" max="261" width="15.28515625" style="5" customWidth="1"/>
    <col min="262" max="262" width="10.42578125" style="5" customWidth="1"/>
    <col min="263" max="512" width="9.140625" style="5"/>
    <col min="513" max="513" width="41.7109375" style="5" customWidth="1"/>
    <col min="514" max="514" width="12.5703125" style="5" customWidth="1"/>
    <col min="515" max="515" width="10.42578125" style="5" customWidth="1"/>
    <col min="516" max="516" width="19" style="5" customWidth="1"/>
    <col min="517" max="517" width="15.28515625" style="5" customWidth="1"/>
    <col min="518" max="518" width="10.42578125" style="5" customWidth="1"/>
    <col min="519" max="768" width="9.140625" style="5"/>
    <col min="769" max="769" width="41.7109375" style="5" customWidth="1"/>
    <col min="770" max="770" width="12.5703125" style="5" customWidth="1"/>
    <col min="771" max="771" width="10.42578125" style="5" customWidth="1"/>
    <col min="772" max="772" width="19" style="5" customWidth="1"/>
    <col min="773" max="773" width="15.28515625" style="5" customWidth="1"/>
    <col min="774" max="774" width="10.42578125" style="5" customWidth="1"/>
    <col min="775" max="1024" width="9.140625" style="5"/>
    <col min="1025" max="1025" width="41.7109375" style="5" customWidth="1"/>
    <col min="1026" max="1026" width="12.5703125" style="5" customWidth="1"/>
    <col min="1027" max="1027" width="10.42578125" style="5" customWidth="1"/>
    <col min="1028" max="1028" width="19" style="5" customWidth="1"/>
    <col min="1029" max="1029" width="15.28515625" style="5" customWidth="1"/>
    <col min="1030" max="1030" width="10.42578125" style="5" customWidth="1"/>
    <col min="1031" max="1280" width="9.140625" style="5"/>
    <col min="1281" max="1281" width="41.7109375" style="5" customWidth="1"/>
    <col min="1282" max="1282" width="12.5703125" style="5" customWidth="1"/>
    <col min="1283" max="1283" width="10.42578125" style="5" customWidth="1"/>
    <col min="1284" max="1284" width="19" style="5" customWidth="1"/>
    <col min="1285" max="1285" width="15.28515625" style="5" customWidth="1"/>
    <col min="1286" max="1286" width="10.42578125" style="5" customWidth="1"/>
    <col min="1287" max="1536" width="9.140625" style="5"/>
    <col min="1537" max="1537" width="41.7109375" style="5" customWidth="1"/>
    <col min="1538" max="1538" width="12.5703125" style="5" customWidth="1"/>
    <col min="1539" max="1539" width="10.42578125" style="5" customWidth="1"/>
    <col min="1540" max="1540" width="19" style="5" customWidth="1"/>
    <col min="1541" max="1541" width="15.28515625" style="5" customWidth="1"/>
    <col min="1542" max="1542" width="10.42578125" style="5" customWidth="1"/>
    <col min="1543" max="1792" width="9.140625" style="5"/>
    <col min="1793" max="1793" width="41.7109375" style="5" customWidth="1"/>
    <col min="1794" max="1794" width="12.5703125" style="5" customWidth="1"/>
    <col min="1795" max="1795" width="10.42578125" style="5" customWidth="1"/>
    <col min="1796" max="1796" width="19" style="5" customWidth="1"/>
    <col min="1797" max="1797" width="15.28515625" style="5" customWidth="1"/>
    <col min="1798" max="1798" width="10.42578125" style="5" customWidth="1"/>
    <col min="1799" max="2048" width="9.140625" style="5"/>
    <col min="2049" max="2049" width="41.7109375" style="5" customWidth="1"/>
    <col min="2050" max="2050" width="12.5703125" style="5" customWidth="1"/>
    <col min="2051" max="2051" width="10.42578125" style="5" customWidth="1"/>
    <col min="2052" max="2052" width="19" style="5" customWidth="1"/>
    <col min="2053" max="2053" width="15.28515625" style="5" customWidth="1"/>
    <col min="2054" max="2054" width="10.42578125" style="5" customWidth="1"/>
    <col min="2055" max="2304" width="9.140625" style="5"/>
    <col min="2305" max="2305" width="41.7109375" style="5" customWidth="1"/>
    <col min="2306" max="2306" width="12.5703125" style="5" customWidth="1"/>
    <col min="2307" max="2307" width="10.42578125" style="5" customWidth="1"/>
    <col min="2308" max="2308" width="19" style="5" customWidth="1"/>
    <col min="2309" max="2309" width="15.28515625" style="5" customWidth="1"/>
    <col min="2310" max="2310" width="10.42578125" style="5" customWidth="1"/>
    <col min="2311" max="2560" width="9.140625" style="5"/>
    <col min="2561" max="2561" width="41.7109375" style="5" customWidth="1"/>
    <col min="2562" max="2562" width="12.5703125" style="5" customWidth="1"/>
    <col min="2563" max="2563" width="10.42578125" style="5" customWidth="1"/>
    <col min="2564" max="2564" width="19" style="5" customWidth="1"/>
    <col min="2565" max="2565" width="15.28515625" style="5" customWidth="1"/>
    <col min="2566" max="2566" width="10.42578125" style="5" customWidth="1"/>
    <col min="2567" max="2816" width="9.140625" style="5"/>
    <col min="2817" max="2817" width="41.7109375" style="5" customWidth="1"/>
    <col min="2818" max="2818" width="12.5703125" style="5" customWidth="1"/>
    <col min="2819" max="2819" width="10.42578125" style="5" customWidth="1"/>
    <col min="2820" max="2820" width="19" style="5" customWidth="1"/>
    <col min="2821" max="2821" width="15.28515625" style="5" customWidth="1"/>
    <col min="2822" max="2822" width="10.42578125" style="5" customWidth="1"/>
    <col min="2823" max="3072" width="9.140625" style="5"/>
    <col min="3073" max="3073" width="41.7109375" style="5" customWidth="1"/>
    <col min="3074" max="3074" width="12.5703125" style="5" customWidth="1"/>
    <col min="3075" max="3075" width="10.42578125" style="5" customWidth="1"/>
    <col min="3076" max="3076" width="19" style="5" customWidth="1"/>
    <col min="3077" max="3077" width="15.28515625" style="5" customWidth="1"/>
    <col min="3078" max="3078" width="10.42578125" style="5" customWidth="1"/>
    <col min="3079" max="3328" width="9.140625" style="5"/>
    <col min="3329" max="3329" width="41.7109375" style="5" customWidth="1"/>
    <col min="3330" max="3330" width="12.5703125" style="5" customWidth="1"/>
    <col min="3331" max="3331" width="10.42578125" style="5" customWidth="1"/>
    <col min="3332" max="3332" width="19" style="5" customWidth="1"/>
    <col min="3333" max="3333" width="15.28515625" style="5" customWidth="1"/>
    <col min="3334" max="3334" width="10.42578125" style="5" customWidth="1"/>
    <col min="3335" max="3584" width="9.140625" style="5"/>
    <col min="3585" max="3585" width="41.7109375" style="5" customWidth="1"/>
    <col min="3586" max="3586" width="12.5703125" style="5" customWidth="1"/>
    <col min="3587" max="3587" width="10.42578125" style="5" customWidth="1"/>
    <col min="3588" max="3588" width="19" style="5" customWidth="1"/>
    <col min="3589" max="3589" width="15.28515625" style="5" customWidth="1"/>
    <col min="3590" max="3590" width="10.42578125" style="5" customWidth="1"/>
    <col min="3591" max="3840" width="9.140625" style="5"/>
    <col min="3841" max="3841" width="41.7109375" style="5" customWidth="1"/>
    <col min="3842" max="3842" width="12.5703125" style="5" customWidth="1"/>
    <col min="3843" max="3843" width="10.42578125" style="5" customWidth="1"/>
    <col min="3844" max="3844" width="19" style="5" customWidth="1"/>
    <col min="3845" max="3845" width="15.28515625" style="5" customWidth="1"/>
    <col min="3846" max="3846" width="10.42578125" style="5" customWidth="1"/>
    <col min="3847" max="4096" width="9.140625" style="5"/>
    <col min="4097" max="4097" width="41.7109375" style="5" customWidth="1"/>
    <col min="4098" max="4098" width="12.5703125" style="5" customWidth="1"/>
    <col min="4099" max="4099" width="10.42578125" style="5" customWidth="1"/>
    <col min="4100" max="4100" width="19" style="5" customWidth="1"/>
    <col min="4101" max="4101" width="15.28515625" style="5" customWidth="1"/>
    <col min="4102" max="4102" width="10.42578125" style="5" customWidth="1"/>
    <col min="4103" max="4352" width="9.140625" style="5"/>
    <col min="4353" max="4353" width="41.7109375" style="5" customWidth="1"/>
    <col min="4354" max="4354" width="12.5703125" style="5" customWidth="1"/>
    <col min="4355" max="4355" width="10.42578125" style="5" customWidth="1"/>
    <col min="4356" max="4356" width="19" style="5" customWidth="1"/>
    <col min="4357" max="4357" width="15.28515625" style="5" customWidth="1"/>
    <col min="4358" max="4358" width="10.42578125" style="5" customWidth="1"/>
    <col min="4359" max="4608" width="9.140625" style="5"/>
    <col min="4609" max="4609" width="41.7109375" style="5" customWidth="1"/>
    <col min="4610" max="4610" width="12.5703125" style="5" customWidth="1"/>
    <col min="4611" max="4611" width="10.42578125" style="5" customWidth="1"/>
    <col min="4612" max="4612" width="19" style="5" customWidth="1"/>
    <col min="4613" max="4613" width="15.28515625" style="5" customWidth="1"/>
    <col min="4614" max="4614" width="10.42578125" style="5" customWidth="1"/>
    <col min="4615" max="4864" width="9.140625" style="5"/>
    <col min="4865" max="4865" width="41.7109375" style="5" customWidth="1"/>
    <col min="4866" max="4866" width="12.5703125" style="5" customWidth="1"/>
    <col min="4867" max="4867" width="10.42578125" style="5" customWidth="1"/>
    <col min="4868" max="4868" width="19" style="5" customWidth="1"/>
    <col min="4869" max="4869" width="15.28515625" style="5" customWidth="1"/>
    <col min="4870" max="4870" width="10.42578125" style="5" customWidth="1"/>
    <col min="4871" max="5120" width="9.140625" style="5"/>
    <col min="5121" max="5121" width="41.7109375" style="5" customWidth="1"/>
    <col min="5122" max="5122" width="12.5703125" style="5" customWidth="1"/>
    <col min="5123" max="5123" width="10.42578125" style="5" customWidth="1"/>
    <col min="5124" max="5124" width="19" style="5" customWidth="1"/>
    <col min="5125" max="5125" width="15.28515625" style="5" customWidth="1"/>
    <col min="5126" max="5126" width="10.42578125" style="5" customWidth="1"/>
    <col min="5127" max="5376" width="9.140625" style="5"/>
    <col min="5377" max="5377" width="41.7109375" style="5" customWidth="1"/>
    <col min="5378" max="5378" width="12.5703125" style="5" customWidth="1"/>
    <col min="5379" max="5379" width="10.42578125" style="5" customWidth="1"/>
    <col min="5380" max="5380" width="19" style="5" customWidth="1"/>
    <col min="5381" max="5381" width="15.28515625" style="5" customWidth="1"/>
    <col min="5382" max="5382" width="10.42578125" style="5" customWidth="1"/>
    <col min="5383" max="5632" width="9.140625" style="5"/>
    <col min="5633" max="5633" width="41.7109375" style="5" customWidth="1"/>
    <col min="5634" max="5634" width="12.5703125" style="5" customWidth="1"/>
    <col min="5635" max="5635" width="10.42578125" style="5" customWidth="1"/>
    <col min="5636" max="5636" width="19" style="5" customWidth="1"/>
    <col min="5637" max="5637" width="15.28515625" style="5" customWidth="1"/>
    <col min="5638" max="5638" width="10.42578125" style="5" customWidth="1"/>
    <col min="5639" max="5888" width="9.140625" style="5"/>
    <col min="5889" max="5889" width="41.7109375" style="5" customWidth="1"/>
    <col min="5890" max="5890" width="12.5703125" style="5" customWidth="1"/>
    <col min="5891" max="5891" width="10.42578125" style="5" customWidth="1"/>
    <col min="5892" max="5892" width="19" style="5" customWidth="1"/>
    <col min="5893" max="5893" width="15.28515625" style="5" customWidth="1"/>
    <col min="5894" max="5894" width="10.42578125" style="5" customWidth="1"/>
    <col min="5895" max="6144" width="9.140625" style="5"/>
    <col min="6145" max="6145" width="41.7109375" style="5" customWidth="1"/>
    <col min="6146" max="6146" width="12.5703125" style="5" customWidth="1"/>
    <col min="6147" max="6147" width="10.42578125" style="5" customWidth="1"/>
    <col min="6148" max="6148" width="19" style="5" customWidth="1"/>
    <col min="6149" max="6149" width="15.28515625" style="5" customWidth="1"/>
    <col min="6150" max="6150" width="10.42578125" style="5" customWidth="1"/>
    <col min="6151" max="6400" width="9.140625" style="5"/>
    <col min="6401" max="6401" width="41.7109375" style="5" customWidth="1"/>
    <col min="6402" max="6402" width="12.5703125" style="5" customWidth="1"/>
    <col min="6403" max="6403" width="10.42578125" style="5" customWidth="1"/>
    <col min="6404" max="6404" width="19" style="5" customWidth="1"/>
    <col min="6405" max="6405" width="15.28515625" style="5" customWidth="1"/>
    <col min="6406" max="6406" width="10.42578125" style="5" customWidth="1"/>
    <col min="6407" max="6656" width="9.140625" style="5"/>
    <col min="6657" max="6657" width="41.7109375" style="5" customWidth="1"/>
    <col min="6658" max="6658" width="12.5703125" style="5" customWidth="1"/>
    <col min="6659" max="6659" width="10.42578125" style="5" customWidth="1"/>
    <col min="6660" max="6660" width="19" style="5" customWidth="1"/>
    <col min="6661" max="6661" width="15.28515625" style="5" customWidth="1"/>
    <col min="6662" max="6662" width="10.42578125" style="5" customWidth="1"/>
    <col min="6663" max="6912" width="9.140625" style="5"/>
    <col min="6913" max="6913" width="41.7109375" style="5" customWidth="1"/>
    <col min="6914" max="6914" width="12.5703125" style="5" customWidth="1"/>
    <col min="6915" max="6915" width="10.42578125" style="5" customWidth="1"/>
    <col min="6916" max="6916" width="19" style="5" customWidth="1"/>
    <col min="6917" max="6917" width="15.28515625" style="5" customWidth="1"/>
    <col min="6918" max="6918" width="10.42578125" style="5" customWidth="1"/>
    <col min="6919" max="7168" width="9.140625" style="5"/>
    <col min="7169" max="7169" width="41.7109375" style="5" customWidth="1"/>
    <col min="7170" max="7170" width="12.5703125" style="5" customWidth="1"/>
    <col min="7171" max="7171" width="10.42578125" style="5" customWidth="1"/>
    <col min="7172" max="7172" width="19" style="5" customWidth="1"/>
    <col min="7173" max="7173" width="15.28515625" style="5" customWidth="1"/>
    <col min="7174" max="7174" width="10.42578125" style="5" customWidth="1"/>
    <col min="7175" max="7424" width="9.140625" style="5"/>
    <col min="7425" max="7425" width="41.7109375" style="5" customWidth="1"/>
    <col min="7426" max="7426" width="12.5703125" style="5" customWidth="1"/>
    <col min="7427" max="7427" width="10.42578125" style="5" customWidth="1"/>
    <col min="7428" max="7428" width="19" style="5" customWidth="1"/>
    <col min="7429" max="7429" width="15.28515625" style="5" customWidth="1"/>
    <col min="7430" max="7430" width="10.42578125" style="5" customWidth="1"/>
    <col min="7431" max="7680" width="9.140625" style="5"/>
    <col min="7681" max="7681" width="41.7109375" style="5" customWidth="1"/>
    <col min="7682" max="7682" width="12.5703125" style="5" customWidth="1"/>
    <col min="7683" max="7683" width="10.42578125" style="5" customWidth="1"/>
    <col min="7684" max="7684" width="19" style="5" customWidth="1"/>
    <col min="7685" max="7685" width="15.28515625" style="5" customWidth="1"/>
    <col min="7686" max="7686" width="10.42578125" style="5" customWidth="1"/>
    <col min="7687" max="7936" width="9.140625" style="5"/>
    <col min="7937" max="7937" width="41.7109375" style="5" customWidth="1"/>
    <col min="7938" max="7938" width="12.5703125" style="5" customWidth="1"/>
    <col min="7939" max="7939" width="10.42578125" style="5" customWidth="1"/>
    <col min="7940" max="7940" width="19" style="5" customWidth="1"/>
    <col min="7941" max="7941" width="15.28515625" style="5" customWidth="1"/>
    <col min="7942" max="7942" width="10.42578125" style="5" customWidth="1"/>
    <col min="7943" max="8192" width="9.140625" style="5"/>
    <col min="8193" max="8193" width="41.7109375" style="5" customWidth="1"/>
    <col min="8194" max="8194" width="12.5703125" style="5" customWidth="1"/>
    <col min="8195" max="8195" width="10.42578125" style="5" customWidth="1"/>
    <col min="8196" max="8196" width="19" style="5" customWidth="1"/>
    <col min="8197" max="8197" width="15.28515625" style="5" customWidth="1"/>
    <col min="8198" max="8198" width="10.42578125" style="5" customWidth="1"/>
    <col min="8199" max="8448" width="9.140625" style="5"/>
    <col min="8449" max="8449" width="41.7109375" style="5" customWidth="1"/>
    <col min="8450" max="8450" width="12.5703125" style="5" customWidth="1"/>
    <col min="8451" max="8451" width="10.42578125" style="5" customWidth="1"/>
    <col min="8452" max="8452" width="19" style="5" customWidth="1"/>
    <col min="8453" max="8453" width="15.28515625" style="5" customWidth="1"/>
    <col min="8454" max="8454" width="10.42578125" style="5" customWidth="1"/>
    <col min="8455" max="8704" width="9.140625" style="5"/>
    <col min="8705" max="8705" width="41.7109375" style="5" customWidth="1"/>
    <col min="8706" max="8706" width="12.5703125" style="5" customWidth="1"/>
    <col min="8707" max="8707" width="10.42578125" style="5" customWidth="1"/>
    <col min="8708" max="8708" width="19" style="5" customWidth="1"/>
    <col min="8709" max="8709" width="15.28515625" style="5" customWidth="1"/>
    <col min="8710" max="8710" width="10.42578125" style="5" customWidth="1"/>
    <col min="8711" max="8960" width="9.140625" style="5"/>
    <col min="8961" max="8961" width="41.7109375" style="5" customWidth="1"/>
    <col min="8962" max="8962" width="12.5703125" style="5" customWidth="1"/>
    <col min="8963" max="8963" width="10.42578125" style="5" customWidth="1"/>
    <col min="8964" max="8964" width="19" style="5" customWidth="1"/>
    <col min="8965" max="8965" width="15.28515625" style="5" customWidth="1"/>
    <col min="8966" max="8966" width="10.42578125" style="5" customWidth="1"/>
    <col min="8967" max="9216" width="9.140625" style="5"/>
    <col min="9217" max="9217" width="41.7109375" style="5" customWidth="1"/>
    <col min="9218" max="9218" width="12.5703125" style="5" customWidth="1"/>
    <col min="9219" max="9219" width="10.42578125" style="5" customWidth="1"/>
    <col min="9220" max="9220" width="19" style="5" customWidth="1"/>
    <col min="9221" max="9221" width="15.28515625" style="5" customWidth="1"/>
    <col min="9222" max="9222" width="10.42578125" style="5" customWidth="1"/>
    <col min="9223" max="9472" width="9.140625" style="5"/>
    <col min="9473" max="9473" width="41.7109375" style="5" customWidth="1"/>
    <col min="9474" max="9474" width="12.5703125" style="5" customWidth="1"/>
    <col min="9475" max="9475" width="10.42578125" style="5" customWidth="1"/>
    <col min="9476" max="9476" width="19" style="5" customWidth="1"/>
    <col min="9477" max="9477" width="15.28515625" style="5" customWidth="1"/>
    <col min="9478" max="9478" width="10.42578125" style="5" customWidth="1"/>
    <col min="9479" max="9728" width="9.140625" style="5"/>
    <col min="9729" max="9729" width="41.7109375" style="5" customWidth="1"/>
    <col min="9730" max="9730" width="12.5703125" style="5" customWidth="1"/>
    <col min="9731" max="9731" width="10.42578125" style="5" customWidth="1"/>
    <col min="9732" max="9732" width="19" style="5" customWidth="1"/>
    <col min="9733" max="9733" width="15.28515625" style="5" customWidth="1"/>
    <col min="9734" max="9734" width="10.42578125" style="5" customWidth="1"/>
    <col min="9735" max="9984" width="9.140625" style="5"/>
    <col min="9985" max="9985" width="41.7109375" style="5" customWidth="1"/>
    <col min="9986" max="9986" width="12.5703125" style="5" customWidth="1"/>
    <col min="9987" max="9987" width="10.42578125" style="5" customWidth="1"/>
    <col min="9988" max="9988" width="19" style="5" customWidth="1"/>
    <col min="9989" max="9989" width="15.28515625" style="5" customWidth="1"/>
    <col min="9990" max="9990" width="10.42578125" style="5" customWidth="1"/>
    <col min="9991" max="10240" width="9.140625" style="5"/>
    <col min="10241" max="10241" width="41.7109375" style="5" customWidth="1"/>
    <col min="10242" max="10242" width="12.5703125" style="5" customWidth="1"/>
    <col min="10243" max="10243" width="10.42578125" style="5" customWidth="1"/>
    <col min="10244" max="10244" width="19" style="5" customWidth="1"/>
    <col min="10245" max="10245" width="15.28515625" style="5" customWidth="1"/>
    <col min="10246" max="10246" width="10.42578125" style="5" customWidth="1"/>
    <col min="10247" max="10496" width="9.140625" style="5"/>
    <col min="10497" max="10497" width="41.7109375" style="5" customWidth="1"/>
    <col min="10498" max="10498" width="12.5703125" style="5" customWidth="1"/>
    <col min="10499" max="10499" width="10.42578125" style="5" customWidth="1"/>
    <col min="10500" max="10500" width="19" style="5" customWidth="1"/>
    <col min="10501" max="10501" width="15.28515625" style="5" customWidth="1"/>
    <col min="10502" max="10502" width="10.42578125" style="5" customWidth="1"/>
    <col min="10503" max="10752" width="9.140625" style="5"/>
    <col min="10753" max="10753" width="41.7109375" style="5" customWidth="1"/>
    <col min="10754" max="10754" width="12.5703125" style="5" customWidth="1"/>
    <col min="10755" max="10755" width="10.42578125" style="5" customWidth="1"/>
    <col min="10756" max="10756" width="19" style="5" customWidth="1"/>
    <col min="10757" max="10757" width="15.28515625" style="5" customWidth="1"/>
    <col min="10758" max="10758" width="10.42578125" style="5" customWidth="1"/>
    <col min="10759" max="11008" width="9.140625" style="5"/>
    <col min="11009" max="11009" width="41.7109375" style="5" customWidth="1"/>
    <col min="11010" max="11010" width="12.5703125" style="5" customWidth="1"/>
    <col min="11011" max="11011" width="10.42578125" style="5" customWidth="1"/>
    <col min="11012" max="11012" width="19" style="5" customWidth="1"/>
    <col min="11013" max="11013" width="15.28515625" style="5" customWidth="1"/>
    <col min="11014" max="11014" width="10.42578125" style="5" customWidth="1"/>
    <col min="11015" max="11264" width="9.140625" style="5"/>
    <col min="11265" max="11265" width="41.7109375" style="5" customWidth="1"/>
    <col min="11266" max="11266" width="12.5703125" style="5" customWidth="1"/>
    <col min="11267" max="11267" width="10.42578125" style="5" customWidth="1"/>
    <col min="11268" max="11268" width="19" style="5" customWidth="1"/>
    <col min="11269" max="11269" width="15.28515625" style="5" customWidth="1"/>
    <col min="11270" max="11270" width="10.42578125" style="5" customWidth="1"/>
    <col min="11271" max="11520" width="9.140625" style="5"/>
    <col min="11521" max="11521" width="41.7109375" style="5" customWidth="1"/>
    <col min="11522" max="11522" width="12.5703125" style="5" customWidth="1"/>
    <col min="11523" max="11523" width="10.42578125" style="5" customWidth="1"/>
    <col min="11524" max="11524" width="19" style="5" customWidth="1"/>
    <col min="11525" max="11525" width="15.28515625" style="5" customWidth="1"/>
    <col min="11526" max="11526" width="10.42578125" style="5" customWidth="1"/>
    <col min="11527" max="11776" width="9.140625" style="5"/>
    <col min="11777" max="11777" width="41.7109375" style="5" customWidth="1"/>
    <col min="11778" max="11778" width="12.5703125" style="5" customWidth="1"/>
    <col min="11779" max="11779" width="10.42578125" style="5" customWidth="1"/>
    <col min="11780" max="11780" width="19" style="5" customWidth="1"/>
    <col min="11781" max="11781" width="15.28515625" style="5" customWidth="1"/>
    <col min="11782" max="11782" width="10.42578125" style="5" customWidth="1"/>
    <col min="11783" max="12032" width="9.140625" style="5"/>
    <col min="12033" max="12033" width="41.7109375" style="5" customWidth="1"/>
    <col min="12034" max="12034" width="12.5703125" style="5" customWidth="1"/>
    <col min="12035" max="12035" width="10.42578125" style="5" customWidth="1"/>
    <col min="12036" max="12036" width="19" style="5" customWidth="1"/>
    <col min="12037" max="12037" width="15.28515625" style="5" customWidth="1"/>
    <col min="12038" max="12038" width="10.42578125" style="5" customWidth="1"/>
    <col min="12039" max="12288" width="9.140625" style="5"/>
    <col min="12289" max="12289" width="41.7109375" style="5" customWidth="1"/>
    <col min="12290" max="12290" width="12.5703125" style="5" customWidth="1"/>
    <col min="12291" max="12291" width="10.42578125" style="5" customWidth="1"/>
    <col min="12292" max="12292" width="19" style="5" customWidth="1"/>
    <col min="12293" max="12293" width="15.28515625" style="5" customWidth="1"/>
    <col min="12294" max="12294" width="10.42578125" style="5" customWidth="1"/>
    <col min="12295" max="12544" width="9.140625" style="5"/>
    <col min="12545" max="12545" width="41.7109375" style="5" customWidth="1"/>
    <col min="12546" max="12546" width="12.5703125" style="5" customWidth="1"/>
    <col min="12547" max="12547" width="10.42578125" style="5" customWidth="1"/>
    <col min="12548" max="12548" width="19" style="5" customWidth="1"/>
    <col min="12549" max="12549" width="15.28515625" style="5" customWidth="1"/>
    <col min="12550" max="12550" width="10.42578125" style="5" customWidth="1"/>
    <col min="12551" max="12800" width="9.140625" style="5"/>
    <col min="12801" max="12801" width="41.7109375" style="5" customWidth="1"/>
    <col min="12802" max="12802" width="12.5703125" style="5" customWidth="1"/>
    <col min="12803" max="12803" width="10.42578125" style="5" customWidth="1"/>
    <col min="12804" max="12804" width="19" style="5" customWidth="1"/>
    <col min="12805" max="12805" width="15.28515625" style="5" customWidth="1"/>
    <col min="12806" max="12806" width="10.42578125" style="5" customWidth="1"/>
    <col min="12807" max="13056" width="9.140625" style="5"/>
    <col min="13057" max="13057" width="41.7109375" style="5" customWidth="1"/>
    <col min="13058" max="13058" width="12.5703125" style="5" customWidth="1"/>
    <col min="13059" max="13059" width="10.42578125" style="5" customWidth="1"/>
    <col min="13060" max="13060" width="19" style="5" customWidth="1"/>
    <col min="13061" max="13061" width="15.28515625" style="5" customWidth="1"/>
    <col min="13062" max="13062" width="10.42578125" style="5" customWidth="1"/>
    <col min="13063" max="13312" width="9.140625" style="5"/>
    <col min="13313" max="13313" width="41.7109375" style="5" customWidth="1"/>
    <col min="13314" max="13314" width="12.5703125" style="5" customWidth="1"/>
    <col min="13315" max="13315" width="10.42578125" style="5" customWidth="1"/>
    <col min="13316" max="13316" width="19" style="5" customWidth="1"/>
    <col min="13317" max="13317" width="15.28515625" style="5" customWidth="1"/>
    <col min="13318" max="13318" width="10.42578125" style="5" customWidth="1"/>
    <col min="13319" max="13568" width="9.140625" style="5"/>
    <col min="13569" max="13569" width="41.7109375" style="5" customWidth="1"/>
    <col min="13570" max="13570" width="12.5703125" style="5" customWidth="1"/>
    <col min="13571" max="13571" width="10.42578125" style="5" customWidth="1"/>
    <col min="13572" max="13572" width="19" style="5" customWidth="1"/>
    <col min="13573" max="13573" width="15.28515625" style="5" customWidth="1"/>
    <col min="13574" max="13574" width="10.42578125" style="5" customWidth="1"/>
    <col min="13575" max="13824" width="9.140625" style="5"/>
    <col min="13825" max="13825" width="41.7109375" style="5" customWidth="1"/>
    <col min="13826" max="13826" width="12.5703125" style="5" customWidth="1"/>
    <col min="13827" max="13827" width="10.42578125" style="5" customWidth="1"/>
    <col min="13828" max="13828" width="19" style="5" customWidth="1"/>
    <col min="13829" max="13829" width="15.28515625" style="5" customWidth="1"/>
    <col min="13830" max="13830" width="10.42578125" style="5" customWidth="1"/>
    <col min="13831" max="14080" width="9.140625" style="5"/>
    <col min="14081" max="14081" width="41.7109375" style="5" customWidth="1"/>
    <col min="14082" max="14082" width="12.5703125" style="5" customWidth="1"/>
    <col min="14083" max="14083" width="10.42578125" style="5" customWidth="1"/>
    <col min="14084" max="14084" width="19" style="5" customWidth="1"/>
    <col min="14085" max="14085" width="15.28515625" style="5" customWidth="1"/>
    <col min="14086" max="14086" width="10.42578125" style="5" customWidth="1"/>
    <col min="14087" max="14336" width="9.140625" style="5"/>
    <col min="14337" max="14337" width="41.7109375" style="5" customWidth="1"/>
    <col min="14338" max="14338" width="12.5703125" style="5" customWidth="1"/>
    <col min="14339" max="14339" width="10.42578125" style="5" customWidth="1"/>
    <col min="14340" max="14340" width="19" style="5" customWidth="1"/>
    <col min="14341" max="14341" width="15.28515625" style="5" customWidth="1"/>
    <col min="14342" max="14342" width="10.42578125" style="5" customWidth="1"/>
    <col min="14343" max="14592" width="9.140625" style="5"/>
    <col min="14593" max="14593" width="41.7109375" style="5" customWidth="1"/>
    <col min="14594" max="14594" width="12.5703125" style="5" customWidth="1"/>
    <col min="14595" max="14595" width="10.42578125" style="5" customWidth="1"/>
    <col min="14596" max="14596" width="19" style="5" customWidth="1"/>
    <col min="14597" max="14597" width="15.28515625" style="5" customWidth="1"/>
    <col min="14598" max="14598" width="10.42578125" style="5" customWidth="1"/>
    <col min="14599" max="14848" width="9.140625" style="5"/>
    <col min="14849" max="14849" width="41.7109375" style="5" customWidth="1"/>
    <col min="14850" max="14850" width="12.5703125" style="5" customWidth="1"/>
    <col min="14851" max="14851" width="10.42578125" style="5" customWidth="1"/>
    <col min="14852" max="14852" width="19" style="5" customWidth="1"/>
    <col min="14853" max="14853" width="15.28515625" style="5" customWidth="1"/>
    <col min="14854" max="14854" width="10.42578125" style="5" customWidth="1"/>
    <col min="14855" max="15104" width="9.140625" style="5"/>
    <col min="15105" max="15105" width="41.7109375" style="5" customWidth="1"/>
    <col min="15106" max="15106" width="12.5703125" style="5" customWidth="1"/>
    <col min="15107" max="15107" width="10.42578125" style="5" customWidth="1"/>
    <col min="15108" max="15108" width="19" style="5" customWidth="1"/>
    <col min="15109" max="15109" width="15.28515625" style="5" customWidth="1"/>
    <col min="15110" max="15110" width="10.42578125" style="5" customWidth="1"/>
    <col min="15111" max="15360" width="9.140625" style="5"/>
    <col min="15361" max="15361" width="41.7109375" style="5" customWidth="1"/>
    <col min="15362" max="15362" width="12.5703125" style="5" customWidth="1"/>
    <col min="15363" max="15363" width="10.42578125" style="5" customWidth="1"/>
    <col min="15364" max="15364" width="19" style="5" customWidth="1"/>
    <col min="15365" max="15365" width="15.28515625" style="5" customWidth="1"/>
    <col min="15366" max="15366" width="10.42578125" style="5" customWidth="1"/>
    <col min="15367" max="15616" width="9.140625" style="5"/>
    <col min="15617" max="15617" width="41.7109375" style="5" customWidth="1"/>
    <col min="15618" max="15618" width="12.5703125" style="5" customWidth="1"/>
    <col min="15619" max="15619" width="10.42578125" style="5" customWidth="1"/>
    <col min="15620" max="15620" width="19" style="5" customWidth="1"/>
    <col min="15621" max="15621" width="15.28515625" style="5" customWidth="1"/>
    <col min="15622" max="15622" width="10.42578125" style="5" customWidth="1"/>
    <col min="15623" max="15872" width="9.140625" style="5"/>
    <col min="15873" max="15873" width="41.7109375" style="5" customWidth="1"/>
    <col min="15874" max="15874" width="12.5703125" style="5" customWidth="1"/>
    <col min="15875" max="15875" width="10.42578125" style="5" customWidth="1"/>
    <col min="15876" max="15876" width="19" style="5" customWidth="1"/>
    <col min="15877" max="15877" width="15.28515625" style="5" customWidth="1"/>
    <col min="15878" max="15878" width="10.42578125" style="5" customWidth="1"/>
    <col min="15879" max="16128" width="9.140625" style="5"/>
    <col min="16129" max="16129" width="41.7109375" style="5" customWidth="1"/>
    <col min="16130" max="16130" width="12.5703125" style="5" customWidth="1"/>
    <col min="16131" max="16131" width="10.42578125" style="5" customWidth="1"/>
    <col min="16132" max="16132" width="19" style="5" customWidth="1"/>
    <col min="16133" max="16133" width="15.28515625" style="5" customWidth="1"/>
    <col min="16134" max="16134" width="10.42578125" style="5" customWidth="1"/>
    <col min="16135" max="16384" width="9.140625" style="5"/>
  </cols>
  <sheetData>
    <row r="2" spans="1:37" ht="11.25" customHeight="1">
      <c r="A2" s="1" t="s">
        <v>0</v>
      </c>
      <c r="D2" s="4" t="s">
        <v>328</v>
      </c>
      <c r="E2" s="4"/>
      <c r="F2" s="4"/>
    </row>
    <row r="3" spans="1:37" ht="11.25" customHeight="1">
      <c r="A3" s="6" t="s">
        <v>1</v>
      </c>
      <c r="D3" s="4"/>
      <c r="E3" s="4"/>
      <c r="F3" s="4"/>
      <c r="H3" s="49"/>
      <c r="I3" s="49"/>
    </row>
    <row r="4" spans="1:37" ht="11.25" customHeight="1">
      <c r="A4" s="7" t="s">
        <v>421</v>
      </c>
      <c r="D4" s="4"/>
      <c r="E4" s="4"/>
      <c r="F4" s="4"/>
      <c r="H4" s="49"/>
      <c r="I4" s="49"/>
    </row>
    <row r="5" spans="1:37" ht="11.25" customHeight="1">
      <c r="D5" s="4"/>
      <c r="E5" s="4"/>
      <c r="F5" s="4"/>
      <c r="H5" s="49"/>
      <c r="I5" s="49"/>
    </row>
    <row r="6" spans="1:37" ht="11.25" customHeight="1">
      <c r="D6" s="4"/>
      <c r="E6" s="4"/>
      <c r="F6" s="4"/>
      <c r="H6" s="49"/>
      <c r="I6" s="49"/>
    </row>
    <row r="7" spans="1:37" ht="11.25" customHeight="1">
      <c r="D7" s="4"/>
      <c r="E7" s="4"/>
      <c r="F7" s="4"/>
      <c r="H7" s="49"/>
      <c r="I7" s="49"/>
    </row>
    <row r="8" spans="1:37" s="9" customFormat="1" ht="31.5" customHeight="1">
      <c r="A8" s="2"/>
      <c r="B8" s="2"/>
      <c r="C8" s="3"/>
      <c r="D8" s="37"/>
      <c r="E8" s="37"/>
      <c r="H8" s="45"/>
      <c r="I8" s="45"/>
    </row>
    <row r="9" spans="1:37" s="33" customFormat="1" ht="15">
      <c r="A9" s="8" t="s">
        <v>2</v>
      </c>
      <c r="B9" s="48"/>
      <c r="C9" s="48"/>
      <c r="D9" s="48"/>
      <c r="E9" s="48"/>
      <c r="F9" s="48"/>
      <c r="H9" s="50"/>
      <c r="I9" s="50"/>
    </row>
    <row r="10" spans="1:37" s="33" customFormat="1" ht="15">
      <c r="A10" s="2"/>
      <c r="B10" s="2"/>
      <c r="C10" s="3"/>
      <c r="D10" s="37"/>
      <c r="E10" s="37"/>
      <c r="H10" s="50"/>
      <c r="I10" s="50"/>
    </row>
    <row r="11" spans="1:37" s="9" customFormat="1" ht="12.75">
      <c r="A11" s="39" t="s">
        <v>3</v>
      </c>
      <c r="B11" s="39" t="s">
        <v>4</v>
      </c>
      <c r="C11" s="39" t="s">
        <v>329</v>
      </c>
      <c r="D11" s="39"/>
      <c r="E11" s="39"/>
      <c r="F11" s="39"/>
      <c r="G11" s="10"/>
      <c r="H11" s="44"/>
      <c r="I11" s="44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9" customFormat="1" ht="25.5">
      <c r="A12" s="39"/>
      <c r="B12" s="39"/>
      <c r="C12" s="40" t="s">
        <v>5</v>
      </c>
      <c r="D12" s="41" t="s">
        <v>6</v>
      </c>
      <c r="E12" s="41" t="s">
        <v>7</v>
      </c>
      <c r="F12" s="41" t="s">
        <v>8</v>
      </c>
      <c r="G12" s="10"/>
      <c r="H12" s="44"/>
      <c r="I12" s="44"/>
      <c r="J1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12" customFormat="1" ht="15" customHeight="1">
      <c r="A13" s="51" t="s">
        <v>9</v>
      </c>
      <c r="B13" s="52"/>
      <c r="C13" s="53"/>
      <c r="D13" s="52"/>
      <c r="E13" s="52"/>
      <c r="F13" s="5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s="12" customFormat="1" ht="27" customHeight="1">
      <c r="A14" s="52" t="s">
        <v>10</v>
      </c>
      <c r="B14" s="54" t="s">
        <v>11</v>
      </c>
      <c r="C14" s="51">
        <f>D14+E14+F14</f>
        <v>7637</v>
      </c>
      <c r="D14" s="55">
        <v>7503</v>
      </c>
      <c r="E14" s="55">
        <v>72</v>
      </c>
      <c r="F14" s="55">
        <v>62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s="12" customFormat="1" ht="15.75" customHeight="1">
      <c r="A15" s="52" t="s">
        <v>12</v>
      </c>
      <c r="B15" s="54" t="s">
        <v>11</v>
      </c>
      <c r="C15" s="51">
        <f>D15+E15+F15</f>
        <v>4.3999999999999995</v>
      </c>
      <c r="D15" s="55">
        <v>3.9</v>
      </c>
      <c r="E15" s="55">
        <v>0.2</v>
      </c>
      <c r="F15" s="55">
        <v>0.3</v>
      </c>
      <c r="G15" s="27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s="15" customFormat="1" ht="26.25" customHeight="1">
      <c r="A16" s="56" t="s">
        <v>13</v>
      </c>
      <c r="B16" s="57" t="s">
        <v>14</v>
      </c>
      <c r="C16" s="58">
        <f>D16+E16</f>
        <v>3474</v>
      </c>
      <c r="D16" s="59">
        <v>3163</v>
      </c>
      <c r="E16" s="60">
        <v>311</v>
      </c>
      <c r="F16" s="61"/>
      <c r="G16" s="6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s="15" customFormat="1" ht="14.25" customHeight="1">
      <c r="A17" s="56" t="s">
        <v>15</v>
      </c>
      <c r="B17" s="57" t="s">
        <v>14</v>
      </c>
      <c r="C17" s="58">
        <f>D17+E17</f>
        <v>1848</v>
      </c>
      <c r="D17" s="59">
        <v>1685</v>
      </c>
      <c r="E17" s="60">
        <v>163</v>
      </c>
      <c r="F17" s="61"/>
      <c r="G17" s="6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s="15" customFormat="1" ht="14.25" customHeight="1">
      <c r="A18" s="56" t="s">
        <v>16</v>
      </c>
      <c r="B18" s="57" t="s">
        <v>14</v>
      </c>
      <c r="C18" s="58">
        <f>D18+E18</f>
        <v>1626</v>
      </c>
      <c r="D18" s="59">
        <v>1478</v>
      </c>
      <c r="E18" s="60">
        <v>148</v>
      </c>
      <c r="F18" s="61"/>
      <c r="G18" s="6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s="15" customFormat="1" ht="27" customHeight="1" thickBot="1">
      <c r="A19" s="56" t="s">
        <v>17</v>
      </c>
      <c r="B19" s="57" t="s">
        <v>18</v>
      </c>
      <c r="C19" s="58">
        <f>D19+E19</f>
        <v>3474</v>
      </c>
      <c r="D19" s="59">
        <v>3163</v>
      </c>
      <c r="E19" s="62">
        <v>311</v>
      </c>
      <c r="F19" s="63"/>
      <c r="G19" s="6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s="16" customFormat="1" ht="27" customHeight="1">
      <c r="A20" s="56" t="s">
        <v>19</v>
      </c>
      <c r="B20" s="57" t="s">
        <v>18</v>
      </c>
      <c r="C20" s="58">
        <f>D20+E20+F20</f>
        <v>459</v>
      </c>
      <c r="D20" s="59">
        <v>429</v>
      </c>
      <c r="E20" s="59">
        <v>10</v>
      </c>
      <c r="F20" s="59">
        <v>20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s="14" customFormat="1" ht="15" customHeight="1">
      <c r="A21" s="56" t="s">
        <v>20</v>
      </c>
      <c r="B21" s="57"/>
      <c r="C21" s="58"/>
      <c r="D21" s="59"/>
      <c r="E21" s="59"/>
      <c r="F21" s="59"/>
    </row>
    <row r="22" spans="1:37" s="14" customFormat="1" ht="14.25" customHeight="1">
      <c r="A22" s="56" t="s">
        <v>21</v>
      </c>
      <c r="B22" s="57" t="s">
        <v>18</v>
      </c>
      <c r="C22" s="58">
        <f>D22+E22+F22</f>
        <v>404</v>
      </c>
      <c r="D22" s="59">
        <v>382</v>
      </c>
      <c r="E22" s="59">
        <v>8</v>
      </c>
      <c r="F22" s="59">
        <v>14</v>
      </c>
    </row>
    <row r="23" spans="1:37" s="14" customFormat="1" ht="14.25" customHeight="1">
      <c r="A23" s="56" t="s">
        <v>22</v>
      </c>
      <c r="B23" s="57" t="s">
        <v>18</v>
      </c>
      <c r="C23" s="58">
        <f>D23+E23+F23</f>
        <v>46</v>
      </c>
      <c r="D23" s="59">
        <v>38</v>
      </c>
      <c r="E23" s="59">
        <v>2</v>
      </c>
      <c r="F23" s="59">
        <v>6</v>
      </c>
      <c r="G23" s="14" t="s">
        <v>23</v>
      </c>
    </row>
    <row r="24" spans="1:37" s="14" customFormat="1" ht="15" customHeight="1" thickBot="1">
      <c r="A24" s="56" t="s">
        <v>24</v>
      </c>
      <c r="B24" s="57" t="s">
        <v>18</v>
      </c>
      <c r="C24" s="58">
        <f>D24+E24+F24</f>
        <v>9</v>
      </c>
      <c r="D24" s="59">
        <v>9</v>
      </c>
      <c r="E24" s="59">
        <v>0</v>
      </c>
      <c r="F24" s="59">
        <v>0</v>
      </c>
    </row>
    <row r="25" spans="1:37" s="16" customFormat="1" ht="14.25" customHeight="1">
      <c r="A25" s="56" t="s">
        <v>25</v>
      </c>
      <c r="B25" s="59" t="s">
        <v>26</v>
      </c>
      <c r="C25" s="65"/>
      <c r="D25" s="66"/>
      <c r="E25" s="67" t="s">
        <v>330</v>
      </c>
      <c r="F25" s="68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s="17" customFormat="1" ht="14.25" customHeight="1" thickBot="1">
      <c r="A26" s="56" t="s">
        <v>27</v>
      </c>
      <c r="B26" s="59" t="s">
        <v>28</v>
      </c>
      <c r="C26" s="58" t="s">
        <v>331</v>
      </c>
      <c r="D26" s="59" t="s">
        <v>332</v>
      </c>
      <c r="E26" s="69" t="s">
        <v>333</v>
      </c>
      <c r="F26" s="69" t="s">
        <v>334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s="15" customFormat="1" ht="14.25" customHeight="1">
      <c r="A27" s="56" t="s">
        <v>29</v>
      </c>
      <c r="B27" s="59" t="s">
        <v>30</v>
      </c>
      <c r="C27" s="65"/>
      <c r="D27" s="67"/>
      <c r="E27" s="70" t="s">
        <v>330</v>
      </c>
      <c r="F27" s="68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s="15" customFormat="1" ht="15" customHeight="1">
      <c r="A28" s="56" t="s">
        <v>31</v>
      </c>
      <c r="B28" s="59" t="s">
        <v>18</v>
      </c>
      <c r="C28" s="58">
        <f>D28+E28</f>
        <v>921</v>
      </c>
      <c r="D28" s="59">
        <v>883</v>
      </c>
      <c r="E28" s="62">
        <v>38</v>
      </c>
      <c r="F28" s="71"/>
      <c r="G28" s="7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s="15" customFormat="1" ht="15" customHeight="1">
      <c r="A29" s="56" t="s">
        <v>32</v>
      </c>
      <c r="B29" s="59" t="s">
        <v>18</v>
      </c>
      <c r="C29" s="58">
        <f>D29+E29</f>
        <v>467</v>
      </c>
      <c r="D29" s="59">
        <v>449</v>
      </c>
      <c r="E29" s="73">
        <v>18</v>
      </c>
      <c r="F29" s="74"/>
      <c r="G29" s="7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s="15" customFormat="1" ht="15" customHeight="1">
      <c r="A30" s="56" t="s">
        <v>33</v>
      </c>
      <c r="B30" s="59" t="s">
        <v>18</v>
      </c>
      <c r="C30" s="58">
        <f>D30+E30</f>
        <v>454</v>
      </c>
      <c r="D30" s="59">
        <v>434</v>
      </c>
      <c r="E30" s="62">
        <v>20</v>
      </c>
      <c r="F30" s="76"/>
      <c r="G30" s="6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s="15" customFormat="1" ht="15" customHeight="1">
      <c r="A31" s="56" t="s">
        <v>335</v>
      </c>
      <c r="B31" s="59" t="s">
        <v>18</v>
      </c>
      <c r="C31" s="58">
        <f>D31+E31+F31</f>
        <v>23</v>
      </c>
      <c r="D31" s="59">
        <v>20</v>
      </c>
      <c r="E31" s="59">
        <v>1</v>
      </c>
      <c r="F31" s="59">
        <v>2</v>
      </c>
      <c r="G31" s="6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s="15" customFormat="1" ht="15" customHeight="1">
      <c r="A32" s="56" t="s">
        <v>34</v>
      </c>
      <c r="B32" s="59" t="s">
        <v>18</v>
      </c>
      <c r="C32" s="58">
        <f>D32+E32+F32</f>
        <v>63</v>
      </c>
      <c r="D32" s="59">
        <v>58</v>
      </c>
      <c r="E32" s="59">
        <v>3</v>
      </c>
      <c r="F32" s="59">
        <v>2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s="15" customFormat="1" ht="15" customHeight="1">
      <c r="A33" s="56" t="s">
        <v>35</v>
      </c>
      <c r="B33" s="59" t="s">
        <v>18</v>
      </c>
      <c r="C33" s="58">
        <f>D33+E33+F33</f>
        <v>40</v>
      </c>
      <c r="D33" s="59">
        <v>38</v>
      </c>
      <c r="E33" s="59">
        <v>2</v>
      </c>
      <c r="F33" s="59">
        <v>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s="15" customFormat="1" ht="26.25" customHeight="1">
      <c r="A34" s="56" t="s">
        <v>36</v>
      </c>
      <c r="B34" s="57" t="s">
        <v>18</v>
      </c>
      <c r="C34" s="58">
        <f>D34+E34</f>
        <v>1827</v>
      </c>
      <c r="D34" s="77">
        <v>1716</v>
      </c>
      <c r="E34" s="62">
        <v>111</v>
      </c>
      <c r="F34" s="63"/>
      <c r="G34" s="75"/>
    </row>
    <row r="35" spans="1:37" s="15" customFormat="1" ht="15" customHeight="1">
      <c r="A35" s="56" t="s">
        <v>336</v>
      </c>
      <c r="B35" s="57" t="s">
        <v>18</v>
      </c>
      <c r="C35" s="58">
        <f>D35+E35</f>
        <v>883</v>
      </c>
      <c r="D35" s="77">
        <v>842</v>
      </c>
      <c r="E35" s="62">
        <v>41</v>
      </c>
      <c r="F35" s="63"/>
      <c r="G35" s="75"/>
    </row>
    <row r="36" spans="1:37" s="15" customFormat="1" ht="15" customHeight="1">
      <c r="A36" s="56" t="s">
        <v>337</v>
      </c>
      <c r="B36" s="57" t="s">
        <v>18</v>
      </c>
      <c r="C36" s="58">
        <f>D36+E36</f>
        <v>944</v>
      </c>
      <c r="D36" s="77">
        <v>874</v>
      </c>
      <c r="E36" s="62">
        <v>70</v>
      </c>
      <c r="F36" s="63"/>
      <c r="G36" s="75"/>
    </row>
    <row r="37" spans="1:37" s="15" customFormat="1" ht="25.5" customHeight="1">
      <c r="A37" s="56" t="s">
        <v>37</v>
      </c>
      <c r="B37" s="57" t="s">
        <v>18</v>
      </c>
      <c r="C37" s="58">
        <f>D37+E37</f>
        <v>726</v>
      </c>
      <c r="D37" s="77">
        <v>564</v>
      </c>
      <c r="E37" s="62">
        <v>162</v>
      </c>
      <c r="F37" s="76"/>
      <c r="G37" s="63"/>
    </row>
    <row r="38" spans="1:37" s="15" customFormat="1" ht="25.5" customHeight="1">
      <c r="A38" s="56" t="s">
        <v>38</v>
      </c>
      <c r="B38" s="57" t="s">
        <v>18</v>
      </c>
      <c r="C38" s="58">
        <f>D38+E38</f>
        <v>1064</v>
      </c>
      <c r="D38" s="77">
        <v>1018</v>
      </c>
      <c r="E38" s="62">
        <v>46</v>
      </c>
      <c r="F38" s="63"/>
      <c r="G38" s="75"/>
    </row>
    <row r="39" spans="1:37" s="18" customFormat="1" ht="27.75" customHeight="1">
      <c r="A39" s="78" t="s">
        <v>338</v>
      </c>
      <c r="B39" s="79" t="s">
        <v>18</v>
      </c>
      <c r="C39" s="80">
        <f>D39+E39+F39</f>
        <v>250</v>
      </c>
      <c r="D39" s="81">
        <v>221</v>
      </c>
      <c r="E39" s="82">
        <v>19</v>
      </c>
      <c r="F39" s="81">
        <v>10</v>
      </c>
    </row>
    <row r="40" spans="1:37" s="18" customFormat="1" ht="15" customHeight="1">
      <c r="A40" s="78" t="s">
        <v>339</v>
      </c>
      <c r="B40" s="81" t="s">
        <v>40</v>
      </c>
      <c r="C40" s="80">
        <f>D40+E40+F40</f>
        <v>142</v>
      </c>
      <c r="D40" s="81">
        <v>138</v>
      </c>
      <c r="E40" s="81">
        <v>1</v>
      </c>
      <c r="F40" s="81">
        <v>3</v>
      </c>
    </row>
    <row r="41" spans="1:37" s="18" customFormat="1" ht="15" customHeight="1">
      <c r="A41" s="78" t="s">
        <v>41</v>
      </c>
      <c r="B41" s="81"/>
      <c r="C41" s="80"/>
      <c r="D41" s="81"/>
      <c r="E41" s="81"/>
      <c r="F41" s="81"/>
    </row>
    <row r="42" spans="1:37" s="18" customFormat="1" ht="15" customHeight="1">
      <c r="A42" s="78" t="s">
        <v>42</v>
      </c>
      <c r="B42" s="81" t="s">
        <v>40</v>
      </c>
      <c r="C42" s="80">
        <f>D42+E42+F42</f>
        <v>17</v>
      </c>
      <c r="D42" s="81">
        <v>15</v>
      </c>
      <c r="E42" s="81">
        <v>1</v>
      </c>
      <c r="F42" s="81">
        <v>1</v>
      </c>
    </row>
    <row r="43" spans="1:37" s="18" customFormat="1" ht="15" customHeight="1">
      <c r="A43" s="78" t="s">
        <v>43</v>
      </c>
      <c r="B43" s="81" t="s">
        <v>40</v>
      </c>
      <c r="C43" s="80">
        <f>D43+E43+F43</f>
        <v>21</v>
      </c>
      <c r="D43" s="81">
        <v>19</v>
      </c>
      <c r="E43" s="81">
        <v>1</v>
      </c>
      <c r="F43" s="81">
        <v>1</v>
      </c>
    </row>
    <row r="44" spans="1:37" s="18" customFormat="1" ht="15" customHeight="1">
      <c r="A44" s="84" t="s">
        <v>44</v>
      </c>
      <c r="B44" s="81" t="s">
        <v>40</v>
      </c>
      <c r="C44" s="80">
        <f>D44+E44+F44</f>
        <v>9</v>
      </c>
      <c r="D44" s="81">
        <v>9</v>
      </c>
      <c r="E44" s="81">
        <v>0</v>
      </c>
      <c r="F44" s="81">
        <v>0</v>
      </c>
    </row>
    <row r="45" spans="1:37" s="18" customFormat="1" ht="15" customHeight="1">
      <c r="A45" s="78" t="s">
        <v>45</v>
      </c>
      <c r="B45" s="81" t="s">
        <v>40</v>
      </c>
      <c r="C45" s="80">
        <f>D45+E45+F45</f>
        <v>25</v>
      </c>
      <c r="D45" s="81">
        <v>25</v>
      </c>
      <c r="E45" s="81">
        <v>0</v>
      </c>
      <c r="F45" s="81">
        <v>0</v>
      </c>
    </row>
    <row r="46" spans="1:37" s="18" customFormat="1" ht="15.75" customHeight="1">
      <c r="A46" s="78" t="s">
        <v>340</v>
      </c>
      <c r="B46" s="78"/>
      <c r="C46" s="80"/>
      <c r="D46" s="81"/>
      <c r="E46" s="81"/>
      <c r="F46" s="81"/>
    </row>
    <row r="47" spans="1:37" s="18" customFormat="1" ht="15.75" customHeight="1">
      <c r="A47" s="78" t="s">
        <v>341</v>
      </c>
      <c r="B47" s="81" t="s">
        <v>18</v>
      </c>
      <c r="C47" s="80">
        <f>D47+E47+F47</f>
        <v>1613</v>
      </c>
      <c r="D47" s="85">
        <f>D49+D50+D51+D52</f>
        <v>1564</v>
      </c>
      <c r="E47" s="85">
        <f>E49+E50+E51+E52</f>
        <v>43</v>
      </c>
      <c r="F47" s="85">
        <f>F49+F50+F51+F52</f>
        <v>6</v>
      </c>
    </row>
    <row r="48" spans="1:37" s="18" customFormat="1" ht="16.5" customHeight="1">
      <c r="A48" s="78" t="s">
        <v>46</v>
      </c>
      <c r="B48" s="81"/>
      <c r="C48" s="80"/>
      <c r="D48" s="81"/>
      <c r="E48" s="81"/>
      <c r="F48" s="81"/>
    </row>
    <row r="49" spans="1:6" s="18" customFormat="1" ht="15" customHeight="1">
      <c r="A49" s="81" t="s">
        <v>47</v>
      </c>
      <c r="B49" s="81" t="s">
        <v>18</v>
      </c>
      <c r="C49" s="86">
        <f t="shared" ref="C49:C55" si="0">D49+E49+F49</f>
        <v>871</v>
      </c>
      <c r="D49" s="81">
        <v>836</v>
      </c>
      <c r="E49" s="81">
        <v>31</v>
      </c>
      <c r="F49" s="81">
        <v>4</v>
      </c>
    </row>
    <row r="50" spans="1:6" s="18" customFormat="1" ht="15" customHeight="1">
      <c r="A50" s="81" t="s">
        <v>48</v>
      </c>
      <c r="B50" s="81" t="s">
        <v>18</v>
      </c>
      <c r="C50" s="86">
        <f t="shared" si="0"/>
        <v>182</v>
      </c>
      <c r="D50" s="81">
        <v>168</v>
      </c>
      <c r="E50" s="81">
        <v>12</v>
      </c>
      <c r="F50" s="81">
        <v>2</v>
      </c>
    </row>
    <row r="51" spans="1:6" s="18" customFormat="1" ht="15" customHeight="1">
      <c r="A51" s="81" t="s">
        <v>49</v>
      </c>
      <c r="B51" s="81" t="s">
        <v>18</v>
      </c>
      <c r="C51" s="86">
        <f t="shared" si="0"/>
        <v>286</v>
      </c>
      <c r="D51" s="81">
        <v>286</v>
      </c>
      <c r="E51" s="81">
        <v>0</v>
      </c>
      <c r="F51" s="81">
        <v>0</v>
      </c>
    </row>
    <row r="52" spans="1:6" s="18" customFormat="1" ht="14.25" customHeight="1">
      <c r="A52" s="81" t="s">
        <v>50</v>
      </c>
      <c r="B52" s="81" t="s">
        <v>18</v>
      </c>
      <c r="C52" s="86">
        <f t="shared" si="0"/>
        <v>274</v>
      </c>
      <c r="D52" s="81">
        <v>274</v>
      </c>
      <c r="E52" s="81">
        <v>0</v>
      </c>
      <c r="F52" s="87">
        <v>0</v>
      </c>
    </row>
    <row r="53" spans="1:6" s="18" customFormat="1" ht="31.5" customHeight="1">
      <c r="A53" s="88" t="s">
        <v>342</v>
      </c>
      <c r="B53" s="89" t="s">
        <v>18</v>
      </c>
      <c r="C53" s="80">
        <f t="shared" si="0"/>
        <v>4.3999999999999997E-2</v>
      </c>
      <c r="D53" s="89">
        <v>3.5999999999999997E-2</v>
      </c>
      <c r="E53" s="89">
        <v>6.0000000000000001E-3</v>
      </c>
      <c r="F53" s="89">
        <v>2E-3</v>
      </c>
    </row>
    <row r="54" spans="1:6" s="18" customFormat="1" ht="27.75" customHeight="1">
      <c r="A54" s="84" t="s">
        <v>343</v>
      </c>
      <c r="B54" s="79" t="s">
        <v>18</v>
      </c>
      <c r="C54" s="80">
        <f t="shared" si="0"/>
        <v>1591</v>
      </c>
      <c r="D54" s="90">
        <v>1591</v>
      </c>
      <c r="E54" s="90">
        <v>0</v>
      </c>
      <c r="F54" s="90">
        <v>0</v>
      </c>
    </row>
    <row r="55" spans="1:6" s="18" customFormat="1" ht="12.75">
      <c r="A55" s="91" t="s">
        <v>344</v>
      </c>
      <c r="B55" s="92" t="s">
        <v>18</v>
      </c>
      <c r="C55" s="93">
        <f t="shared" si="0"/>
        <v>142</v>
      </c>
      <c r="D55" s="94">
        <v>138</v>
      </c>
      <c r="E55" s="94">
        <v>1</v>
      </c>
      <c r="F55" s="94">
        <v>3</v>
      </c>
    </row>
    <row r="56" spans="1:6" s="18" customFormat="1" ht="14.25" customHeight="1">
      <c r="A56" s="91"/>
      <c r="B56" s="95"/>
      <c r="C56" s="96"/>
      <c r="D56" s="94"/>
      <c r="E56" s="94"/>
      <c r="F56" s="94"/>
    </row>
    <row r="57" spans="1:6" s="15" customFormat="1" ht="15" customHeight="1">
      <c r="A57" s="58" t="s">
        <v>51</v>
      </c>
      <c r="B57" s="56"/>
      <c r="C57" s="97"/>
      <c r="D57" s="59"/>
      <c r="E57" s="59"/>
      <c r="F57" s="59"/>
    </row>
    <row r="58" spans="1:6" s="15" customFormat="1" ht="17.25" customHeight="1">
      <c r="A58" s="83" t="s">
        <v>345</v>
      </c>
      <c r="B58" s="59" t="s">
        <v>52</v>
      </c>
      <c r="C58" s="97">
        <f t="shared" ref="C58:C72" si="1">D58+E58+F58</f>
        <v>36</v>
      </c>
      <c r="D58" s="59">
        <v>21</v>
      </c>
      <c r="E58" s="59">
        <v>7</v>
      </c>
      <c r="F58" s="59">
        <v>8</v>
      </c>
    </row>
    <row r="59" spans="1:6" s="15" customFormat="1" ht="17.25" customHeight="1">
      <c r="A59" s="83" t="s">
        <v>53</v>
      </c>
      <c r="B59" s="59" t="s">
        <v>52</v>
      </c>
      <c r="C59" s="58">
        <f t="shared" si="1"/>
        <v>12</v>
      </c>
      <c r="D59" s="59">
        <v>10</v>
      </c>
      <c r="E59" s="59">
        <v>0</v>
      </c>
      <c r="F59" s="59">
        <v>2</v>
      </c>
    </row>
    <row r="60" spans="1:6" s="15" customFormat="1" ht="25.5" customHeight="1">
      <c r="A60" s="83" t="s">
        <v>346</v>
      </c>
      <c r="B60" s="13" t="s">
        <v>54</v>
      </c>
      <c r="C60" s="58">
        <f t="shared" si="1"/>
        <v>207.65</v>
      </c>
      <c r="D60" s="59">
        <v>186.958</v>
      </c>
      <c r="E60" s="59">
        <v>0</v>
      </c>
      <c r="F60" s="59">
        <v>20.692</v>
      </c>
    </row>
    <row r="61" spans="1:6" s="15" customFormat="1" ht="14.25" customHeight="1">
      <c r="A61" s="83" t="s">
        <v>55</v>
      </c>
      <c r="B61" s="13" t="s">
        <v>54</v>
      </c>
      <c r="C61" s="58">
        <f t="shared" si="1"/>
        <v>76.009</v>
      </c>
      <c r="D61" s="59">
        <v>72.236999999999995</v>
      </c>
      <c r="E61" s="59">
        <v>0</v>
      </c>
      <c r="F61" s="59">
        <v>3.7719999999999998</v>
      </c>
    </row>
    <row r="62" spans="1:6" s="15" customFormat="1" ht="15" customHeight="1">
      <c r="A62" s="83" t="s">
        <v>56</v>
      </c>
      <c r="B62" s="13" t="s">
        <v>54</v>
      </c>
      <c r="C62" s="58">
        <f t="shared" si="1"/>
        <v>106.911</v>
      </c>
      <c r="D62" s="59">
        <v>90.491</v>
      </c>
      <c r="E62" s="59">
        <v>0</v>
      </c>
      <c r="F62" s="59">
        <v>16.420000000000002</v>
      </c>
    </row>
    <row r="63" spans="1:6" s="15" customFormat="1" ht="15" customHeight="1">
      <c r="A63" s="83" t="s">
        <v>57</v>
      </c>
      <c r="B63" s="13" t="s">
        <v>54</v>
      </c>
      <c r="C63" s="58">
        <f t="shared" si="1"/>
        <v>24.73</v>
      </c>
      <c r="D63" s="59">
        <v>24.23</v>
      </c>
      <c r="E63" s="59">
        <v>0</v>
      </c>
      <c r="F63" s="59">
        <v>0.5</v>
      </c>
    </row>
    <row r="64" spans="1:6" s="15" customFormat="1" ht="15" customHeight="1">
      <c r="A64" s="83" t="s">
        <v>58</v>
      </c>
      <c r="B64" s="13" t="s">
        <v>54</v>
      </c>
      <c r="C64" s="58">
        <f t="shared" si="1"/>
        <v>0</v>
      </c>
      <c r="D64" s="98">
        <v>0</v>
      </c>
      <c r="E64" s="59">
        <v>0</v>
      </c>
      <c r="F64" s="59">
        <v>0</v>
      </c>
    </row>
    <row r="65" spans="1:6" s="15" customFormat="1" ht="24" customHeight="1">
      <c r="A65" s="56" t="s">
        <v>347</v>
      </c>
      <c r="B65" s="13" t="s">
        <v>59</v>
      </c>
      <c r="C65" s="58">
        <f t="shared" si="1"/>
        <v>93</v>
      </c>
      <c r="D65" s="59">
        <v>71</v>
      </c>
      <c r="E65" s="59">
        <v>17</v>
      </c>
      <c r="F65" s="59">
        <v>5</v>
      </c>
    </row>
    <row r="66" spans="1:6" s="15" customFormat="1" ht="15" customHeight="1">
      <c r="A66" s="56" t="s">
        <v>60</v>
      </c>
      <c r="B66" s="13" t="s">
        <v>59</v>
      </c>
      <c r="C66" s="58">
        <f t="shared" si="1"/>
        <v>32</v>
      </c>
      <c r="D66" s="59">
        <v>19</v>
      </c>
      <c r="E66" s="59">
        <v>10</v>
      </c>
      <c r="F66" s="59">
        <v>3</v>
      </c>
    </row>
    <row r="67" spans="1:6" s="15" customFormat="1" ht="14.25" customHeight="1">
      <c r="A67" s="56" t="s">
        <v>61</v>
      </c>
      <c r="B67" s="13" t="s">
        <v>59</v>
      </c>
      <c r="C67" s="58">
        <f t="shared" si="1"/>
        <v>15</v>
      </c>
      <c r="D67" s="59">
        <v>9</v>
      </c>
      <c r="E67" s="59">
        <v>5</v>
      </c>
      <c r="F67" s="59">
        <v>1</v>
      </c>
    </row>
    <row r="68" spans="1:6" s="15" customFormat="1" ht="15" customHeight="1">
      <c r="A68" s="56" t="s">
        <v>62</v>
      </c>
      <c r="B68" s="13" t="s">
        <v>59</v>
      </c>
      <c r="C68" s="58">
        <f t="shared" si="1"/>
        <v>20</v>
      </c>
      <c r="D68" s="59">
        <v>20</v>
      </c>
      <c r="E68" s="59">
        <v>0</v>
      </c>
      <c r="F68" s="59">
        <v>0</v>
      </c>
    </row>
    <row r="69" spans="1:6" s="15" customFormat="1" ht="15" customHeight="1">
      <c r="A69" s="56" t="s">
        <v>63</v>
      </c>
      <c r="B69" s="13" t="s">
        <v>59</v>
      </c>
      <c r="C69" s="58">
        <f t="shared" si="1"/>
        <v>13</v>
      </c>
      <c r="D69" s="59">
        <v>13</v>
      </c>
      <c r="E69" s="59">
        <v>0</v>
      </c>
      <c r="F69" s="59">
        <v>0</v>
      </c>
    </row>
    <row r="70" spans="1:6" s="15" customFormat="1" ht="15" customHeight="1">
      <c r="A70" s="56" t="s">
        <v>64</v>
      </c>
      <c r="B70" s="13" t="s">
        <v>59</v>
      </c>
      <c r="C70" s="58">
        <f t="shared" si="1"/>
        <v>13</v>
      </c>
      <c r="D70" s="59">
        <v>10</v>
      </c>
      <c r="E70" s="59">
        <v>2</v>
      </c>
      <c r="F70" s="59">
        <v>1</v>
      </c>
    </row>
    <row r="71" spans="1:6" s="18" customFormat="1" ht="15" customHeight="1">
      <c r="A71" s="80" t="s">
        <v>65</v>
      </c>
      <c r="B71" s="81"/>
      <c r="C71" s="80"/>
      <c r="D71" s="81"/>
      <c r="E71" s="81"/>
      <c r="F71" s="81"/>
    </row>
    <row r="72" spans="1:6" s="19" customFormat="1" ht="30" customHeight="1">
      <c r="A72" s="99" t="s">
        <v>348</v>
      </c>
      <c r="B72" s="90" t="s">
        <v>66</v>
      </c>
      <c r="C72" s="80">
        <f t="shared" si="1"/>
        <v>13.314</v>
      </c>
      <c r="D72" s="90">
        <v>13.314</v>
      </c>
      <c r="E72" s="100">
        <v>0</v>
      </c>
      <c r="F72" s="101">
        <v>0</v>
      </c>
    </row>
    <row r="73" spans="1:6" s="19" customFormat="1" ht="15.75" customHeight="1">
      <c r="A73" s="102" t="s">
        <v>349</v>
      </c>
      <c r="B73" s="90"/>
      <c r="C73" s="80"/>
      <c r="D73" s="103"/>
      <c r="E73" s="100"/>
      <c r="F73" s="101"/>
    </row>
    <row r="74" spans="1:6" s="19" customFormat="1" ht="15" customHeight="1">
      <c r="A74" s="99" t="s">
        <v>350</v>
      </c>
      <c r="B74" s="90" t="s">
        <v>40</v>
      </c>
      <c r="C74" s="80">
        <f>D74+E74+F74</f>
        <v>2</v>
      </c>
      <c r="D74" s="101">
        <v>2</v>
      </c>
      <c r="E74" s="101">
        <v>0</v>
      </c>
      <c r="F74" s="101">
        <v>0</v>
      </c>
    </row>
    <row r="75" spans="1:6" s="19" customFormat="1" ht="51" customHeight="1">
      <c r="A75" s="99"/>
      <c r="B75" s="90" t="s">
        <v>67</v>
      </c>
      <c r="C75" s="104"/>
      <c r="D75" s="103" t="s">
        <v>351</v>
      </c>
      <c r="E75" s="105">
        <v>0</v>
      </c>
      <c r="F75" s="101">
        <v>0</v>
      </c>
    </row>
    <row r="76" spans="1:6" s="19" customFormat="1" ht="15" customHeight="1">
      <c r="A76" s="102" t="s">
        <v>352</v>
      </c>
      <c r="B76" s="90" t="s">
        <v>54</v>
      </c>
      <c r="C76" s="106">
        <f>D76+E76+F76</f>
        <v>179.76099999999997</v>
      </c>
      <c r="D76" s="103">
        <v>170.7</v>
      </c>
      <c r="E76" s="100">
        <v>2.915</v>
      </c>
      <c r="F76" s="107">
        <v>6.1459999999999999</v>
      </c>
    </row>
    <row r="77" spans="1:6" s="19" customFormat="1" ht="14.25" customHeight="1">
      <c r="A77" s="108" t="s">
        <v>68</v>
      </c>
      <c r="B77" s="90" t="s">
        <v>54</v>
      </c>
      <c r="C77" s="80">
        <f>D77+E77+F77</f>
        <v>443.8</v>
      </c>
      <c r="D77" s="103">
        <v>443.8</v>
      </c>
      <c r="E77" s="100">
        <v>0</v>
      </c>
      <c r="F77" s="101">
        <v>0</v>
      </c>
    </row>
    <row r="78" spans="1:6" s="19" customFormat="1" ht="15" customHeight="1">
      <c r="A78" s="109" t="s">
        <v>353</v>
      </c>
      <c r="B78" s="90"/>
      <c r="C78" s="80">
        <f>D78+E78+F78</f>
        <v>187.2</v>
      </c>
      <c r="D78" s="101">
        <v>187.2</v>
      </c>
      <c r="E78" s="101">
        <v>0</v>
      </c>
      <c r="F78" s="101">
        <v>0</v>
      </c>
    </row>
    <row r="79" spans="1:6" s="19" customFormat="1" ht="15" customHeight="1">
      <c r="A79" s="109" t="s">
        <v>69</v>
      </c>
      <c r="B79" s="90" t="s">
        <v>40</v>
      </c>
      <c r="C79" s="80">
        <f>D79+E79+F79</f>
        <v>3</v>
      </c>
      <c r="D79" s="101">
        <v>2</v>
      </c>
      <c r="E79" s="101">
        <v>1</v>
      </c>
      <c r="F79" s="101">
        <v>0</v>
      </c>
    </row>
    <row r="80" spans="1:6" s="19" customFormat="1" ht="44.25" customHeight="1">
      <c r="A80" s="99"/>
      <c r="B80" s="90" t="s">
        <v>67</v>
      </c>
      <c r="C80" s="80"/>
      <c r="D80" s="103" t="s">
        <v>354</v>
      </c>
      <c r="E80" s="90" t="s">
        <v>355</v>
      </c>
      <c r="F80" s="101"/>
    </row>
    <row r="81" spans="1:6" s="19" customFormat="1" ht="30.75" customHeight="1">
      <c r="A81" s="102" t="s">
        <v>356</v>
      </c>
      <c r="B81" s="90" t="s">
        <v>54</v>
      </c>
      <c r="C81" s="80">
        <f t="shared" ref="C81:C99" si="2">D81+E81+F81</f>
        <v>175</v>
      </c>
      <c r="D81" s="103">
        <v>175</v>
      </c>
      <c r="E81" s="103">
        <v>0</v>
      </c>
      <c r="F81" s="101">
        <v>0</v>
      </c>
    </row>
    <row r="82" spans="1:6" s="19" customFormat="1" ht="14.25" customHeight="1">
      <c r="A82" s="102" t="s">
        <v>357</v>
      </c>
      <c r="B82" s="90" t="s">
        <v>54</v>
      </c>
      <c r="C82" s="80">
        <f t="shared" si="2"/>
        <v>12.1</v>
      </c>
      <c r="D82" s="103">
        <v>12.1</v>
      </c>
      <c r="E82" s="103">
        <v>0</v>
      </c>
      <c r="F82" s="101">
        <v>0</v>
      </c>
    </row>
    <row r="83" spans="1:6" s="19" customFormat="1" ht="15.75" customHeight="1">
      <c r="A83" s="102" t="s">
        <v>358</v>
      </c>
      <c r="B83" s="90" t="s">
        <v>40</v>
      </c>
      <c r="C83" s="80">
        <f t="shared" si="2"/>
        <v>2</v>
      </c>
      <c r="D83" s="90">
        <v>2</v>
      </c>
      <c r="E83" s="90">
        <v>0</v>
      </c>
      <c r="F83" s="101">
        <v>0</v>
      </c>
    </row>
    <row r="84" spans="1:6" s="12" customFormat="1" ht="25.5">
      <c r="A84" s="51" t="s">
        <v>70</v>
      </c>
      <c r="B84" s="54"/>
      <c r="C84" s="51"/>
      <c r="D84" s="55"/>
      <c r="E84" s="55"/>
      <c r="F84" s="55"/>
    </row>
    <row r="85" spans="1:6" s="12" customFormat="1" ht="15.75" customHeight="1">
      <c r="A85" s="52" t="s">
        <v>71</v>
      </c>
      <c r="B85" s="55" t="s">
        <v>72</v>
      </c>
      <c r="C85" s="110">
        <f t="shared" si="2"/>
        <v>122600</v>
      </c>
      <c r="D85" s="111">
        <v>112900</v>
      </c>
      <c r="E85" s="111">
        <v>6153.9</v>
      </c>
      <c r="F85" s="111">
        <v>3546.1</v>
      </c>
    </row>
    <row r="86" spans="1:6" s="12" customFormat="1" ht="14.25" customHeight="1">
      <c r="A86" s="52" t="s">
        <v>73</v>
      </c>
      <c r="B86" s="55" t="s">
        <v>74</v>
      </c>
      <c r="C86" s="51">
        <f t="shared" si="2"/>
        <v>3128</v>
      </c>
      <c r="D86" s="111">
        <v>2923</v>
      </c>
      <c r="E86" s="111">
        <v>163</v>
      </c>
      <c r="F86" s="111">
        <v>42</v>
      </c>
    </row>
    <row r="87" spans="1:6" s="12" customFormat="1" ht="15" customHeight="1">
      <c r="A87" s="52" t="s">
        <v>75</v>
      </c>
      <c r="B87" s="55" t="s">
        <v>72</v>
      </c>
      <c r="C87" s="51">
        <f t="shared" si="2"/>
        <v>160.80000000000001</v>
      </c>
      <c r="D87" s="111">
        <v>38.619999999999997</v>
      </c>
      <c r="E87" s="111">
        <v>37.75</v>
      </c>
      <c r="F87" s="111">
        <v>84.43</v>
      </c>
    </row>
    <row r="88" spans="1:6" s="12" customFormat="1" ht="15.75">
      <c r="A88" s="52" t="s">
        <v>76</v>
      </c>
      <c r="B88" s="55" t="s">
        <v>72</v>
      </c>
      <c r="C88" s="51">
        <f t="shared" si="2"/>
        <v>24309.65</v>
      </c>
      <c r="D88" s="111">
        <v>15112.1</v>
      </c>
      <c r="E88" s="111">
        <v>5666.4</v>
      </c>
      <c r="F88" s="111">
        <v>3531.15</v>
      </c>
    </row>
    <row r="89" spans="1:6" s="12" customFormat="1" ht="25.5">
      <c r="A89" s="52" t="s">
        <v>77</v>
      </c>
      <c r="B89" s="55"/>
      <c r="C89" s="51"/>
      <c r="D89" s="55"/>
      <c r="E89" s="55"/>
      <c r="F89" s="55"/>
    </row>
    <row r="90" spans="1:6" s="12" customFormat="1" ht="15" customHeight="1">
      <c r="A90" s="55" t="s">
        <v>78</v>
      </c>
      <c r="B90" s="55" t="s">
        <v>72</v>
      </c>
      <c r="C90" s="51">
        <f t="shared" si="2"/>
        <v>0</v>
      </c>
      <c r="D90" s="55">
        <v>0</v>
      </c>
      <c r="E90" s="55">
        <v>0</v>
      </c>
      <c r="F90" s="55">
        <v>0</v>
      </c>
    </row>
    <row r="91" spans="1:6" s="12" customFormat="1" ht="15.75" customHeight="1">
      <c r="A91" s="55" t="s">
        <v>79</v>
      </c>
      <c r="B91" s="55" t="s">
        <v>74</v>
      </c>
      <c r="C91" s="51">
        <f t="shared" si="2"/>
        <v>0</v>
      </c>
      <c r="D91" s="55">
        <v>0</v>
      </c>
      <c r="E91" s="55">
        <v>0</v>
      </c>
      <c r="F91" s="55">
        <v>0</v>
      </c>
    </row>
    <row r="92" spans="1:6" s="12" customFormat="1" ht="25.5">
      <c r="A92" s="52" t="s">
        <v>80</v>
      </c>
      <c r="B92" s="52"/>
      <c r="C92" s="51"/>
      <c r="D92" s="55"/>
      <c r="E92" s="55"/>
      <c r="F92" s="55"/>
    </row>
    <row r="93" spans="1:6" s="12" customFormat="1" ht="15.75">
      <c r="A93" s="55" t="s">
        <v>81</v>
      </c>
      <c r="B93" s="55" t="s">
        <v>72</v>
      </c>
      <c r="C93" s="51">
        <f t="shared" si="2"/>
        <v>0</v>
      </c>
      <c r="D93" s="55">
        <v>0</v>
      </c>
      <c r="E93" s="55">
        <v>0</v>
      </c>
      <c r="F93" s="55">
        <v>0</v>
      </c>
    </row>
    <row r="94" spans="1:6" s="12" customFormat="1" ht="15.75">
      <c r="A94" s="55" t="s">
        <v>82</v>
      </c>
      <c r="B94" s="55" t="s">
        <v>72</v>
      </c>
      <c r="C94" s="51">
        <f t="shared" si="2"/>
        <v>0</v>
      </c>
      <c r="D94" s="55">
        <v>0</v>
      </c>
      <c r="E94" s="55">
        <v>0</v>
      </c>
      <c r="F94" s="55">
        <v>0</v>
      </c>
    </row>
    <row r="95" spans="1:6" s="12" customFormat="1" ht="15.75">
      <c r="A95" s="55" t="s">
        <v>83</v>
      </c>
      <c r="B95" s="55" t="s">
        <v>72</v>
      </c>
      <c r="C95" s="51">
        <f t="shared" si="2"/>
        <v>0</v>
      </c>
      <c r="D95" s="55">
        <v>0</v>
      </c>
      <c r="E95" s="55">
        <v>0</v>
      </c>
      <c r="F95" s="55">
        <v>0</v>
      </c>
    </row>
    <row r="96" spans="1:6" s="12" customFormat="1" ht="15.75">
      <c r="A96" s="55" t="s">
        <v>84</v>
      </c>
      <c r="B96" s="55" t="s">
        <v>72</v>
      </c>
      <c r="C96" s="51">
        <f t="shared" si="2"/>
        <v>0</v>
      </c>
      <c r="D96" s="55">
        <v>0</v>
      </c>
      <c r="E96" s="55">
        <v>0</v>
      </c>
      <c r="F96" s="55">
        <v>0</v>
      </c>
    </row>
    <row r="97" spans="1:6" s="12" customFormat="1" ht="15.75">
      <c r="A97" s="55" t="s">
        <v>85</v>
      </c>
      <c r="B97" s="55" t="s">
        <v>72</v>
      </c>
      <c r="C97" s="51">
        <f t="shared" si="2"/>
        <v>0</v>
      </c>
      <c r="D97" s="55">
        <v>0</v>
      </c>
      <c r="E97" s="55">
        <v>0</v>
      </c>
      <c r="F97" s="55">
        <v>0</v>
      </c>
    </row>
    <row r="98" spans="1:6" s="12" customFormat="1" ht="16.5" customHeight="1">
      <c r="A98" s="55" t="s">
        <v>86</v>
      </c>
      <c r="B98" s="55" t="s">
        <v>72</v>
      </c>
      <c r="C98" s="51">
        <f t="shared" si="2"/>
        <v>0</v>
      </c>
      <c r="D98" s="55">
        <v>0</v>
      </c>
      <c r="E98" s="55">
        <v>0</v>
      </c>
      <c r="F98" s="55">
        <v>0</v>
      </c>
    </row>
    <row r="99" spans="1:6" s="12" customFormat="1" ht="15.75">
      <c r="A99" s="55" t="s">
        <v>87</v>
      </c>
      <c r="B99" s="55" t="s">
        <v>72</v>
      </c>
      <c r="C99" s="51">
        <f t="shared" si="2"/>
        <v>0</v>
      </c>
      <c r="D99" s="55">
        <v>0</v>
      </c>
      <c r="E99" s="55">
        <v>0</v>
      </c>
      <c r="F99" s="55">
        <v>0</v>
      </c>
    </row>
    <row r="100" spans="1:6" s="12" customFormat="1" ht="12.75">
      <c r="A100" s="52" t="s">
        <v>88</v>
      </c>
      <c r="B100" s="55"/>
      <c r="C100" s="51"/>
      <c r="D100" s="111"/>
      <c r="E100" s="111"/>
      <c r="F100" s="111"/>
    </row>
    <row r="101" spans="1:6" s="12" customFormat="1" ht="15" customHeight="1">
      <c r="A101" s="52" t="s">
        <v>89</v>
      </c>
      <c r="B101" s="55" t="s">
        <v>72</v>
      </c>
      <c r="C101" s="51">
        <f>D101+E101+F101</f>
        <v>34000</v>
      </c>
      <c r="D101" s="111">
        <v>25100</v>
      </c>
      <c r="E101" s="111">
        <v>5753.9</v>
      </c>
      <c r="F101" s="111">
        <v>3146.1</v>
      </c>
    </row>
    <row r="102" spans="1:6" s="12" customFormat="1" ht="17.25" customHeight="1">
      <c r="A102" s="52" t="s">
        <v>90</v>
      </c>
      <c r="B102" s="55" t="s">
        <v>74</v>
      </c>
      <c r="C102" s="51">
        <f>D102+E102+F102</f>
        <v>852</v>
      </c>
      <c r="D102" s="111">
        <v>660</v>
      </c>
      <c r="E102" s="111">
        <v>154</v>
      </c>
      <c r="F102" s="111">
        <v>38</v>
      </c>
    </row>
    <row r="103" spans="1:6" s="12" customFormat="1" ht="18" customHeight="1">
      <c r="A103" s="52" t="s">
        <v>91</v>
      </c>
      <c r="B103" s="52"/>
      <c r="C103" s="51"/>
      <c r="D103" s="55"/>
      <c r="E103" s="55"/>
      <c r="F103" s="55"/>
    </row>
    <row r="104" spans="1:6" s="12" customFormat="1" ht="17.25" customHeight="1">
      <c r="A104" s="52" t="s">
        <v>92</v>
      </c>
      <c r="B104" s="55" t="s">
        <v>72</v>
      </c>
      <c r="C104" s="51">
        <f t="shared" ref="C104:C110" si="3">D104+E104+F104</f>
        <v>19900</v>
      </c>
      <c r="D104" s="111">
        <v>19900</v>
      </c>
      <c r="E104" s="55">
        <v>0</v>
      </c>
      <c r="F104" s="55">
        <v>0</v>
      </c>
    </row>
    <row r="105" spans="1:6" s="12" customFormat="1" ht="15.75">
      <c r="A105" s="52" t="s">
        <v>93</v>
      </c>
      <c r="B105" s="55" t="s">
        <v>72</v>
      </c>
      <c r="C105" s="51">
        <f t="shared" si="3"/>
        <v>19900</v>
      </c>
      <c r="D105" s="111">
        <v>19900</v>
      </c>
      <c r="E105" s="55">
        <v>0</v>
      </c>
      <c r="F105" s="55">
        <v>0</v>
      </c>
    </row>
    <row r="106" spans="1:6" s="12" customFormat="1" ht="15.75">
      <c r="A106" s="52" t="s">
        <v>94</v>
      </c>
      <c r="B106" s="55" t="s">
        <v>72</v>
      </c>
      <c r="C106" s="51">
        <f t="shared" si="3"/>
        <v>19900</v>
      </c>
      <c r="D106" s="111">
        <v>19900</v>
      </c>
      <c r="E106" s="55">
        <v>0</v>
      </c>
      <c r="F106" s="55">
        <v>0</v>
      </c>
    </row>
    <row r="107" spans="1:6" s="12" customFormat="1" ht="16.5" customHeight="1">
      <c r="A107" s="52" t="s">
        <v>95</v>
      </c>
      <c r="B107" s="55" t="s">
        <v>72</v>
      </c>
      <c r="C107" s="51">
        <f t="shared" si="3"/>
        <v>19900</v>
      </c>
      <c r="D107" s="111">
        <v>19900</v>
      </c>
      <c r="E107" s="55">
        <v>0</v>
      </c>
      <c r="F107" s="55">
        <v>0</v>
      </c>
    </row>
    <row r="108" spans="1:6" s="12" customFormat="1" ht="15" customHeight="1">
      <c r="A108" s="52" t="s">
        <v>96</v>
      </c>
      <c r="B108" s="55" t="s">
        <v>72</v>
      </c>
      <c r="C108" s="51">
        <f t="shared" si="3"/>
        <v>20502.45</v>
      </c>
      <c r="D108" s="111">
        <v>19900</v>
      </c>
      <c r="E108" s="55">
        <v>487.5</v>
      </c>
      <c r="F108" s="55">
        <v>114.95</v>
      </c>
    </row>
    <row r="109" spans="1:6" s="12" customFormat="1" ht="15" customHeight="1">
      <c r="A109" s="52" t="s">
        <v>97</v>
      </c>
      <c r="B109" s="55" t="s">
        <v>72</v>
      </c>
      <c r="C109" s="51">
        <f t="shared" si="3"/>
        <v>15200</v>
      </c>
      <c r="D109" s="111">
        <v>15200</v>
      </c>
      <c r="E109" s="55">
        <v>0</v>
      </c>
      <c r="F109" s="55">
        <v>0</v>
      </c>
    </row>
    <row r="110" spans="1:6" s="12" customFormat="1" ht="13.5" customHeight="1">
      <c r="A110" s="52" t="s">
        <v>98</v>
      </c>
      <c r="B110" s="55" t="s">
        <v>72</v>
      </c>
      <c r="C110" s="51">
        <f t="shared" si="3"/>
        <v>10500</v>
      </c>
      <c r="D110" s="111">
        <v>1600</v>
      </c>
      <c r="E110" s="111">
        <v>5753.9</v>
      </c>
      <c r="F110" s="111">
        <v>3146.1</v>
      </c>
    </row>
    <row r="111" spans="1:6" s="12" customFormat="1" ht="25.5">
      <c r="A111" s="112" t="s">
        <v>99</v>
      </c>
      <c r="B111" s="52"/>
      <c r="C111" s="51"/>
      <c r="D111" s="55"/>
      <c r="E111" s="55"/>
      <c r="F111" s="55"/>
    </row>
    <row r="112" spans="1:6" s="12" customFormat="1" ht="15" customHeight="1">
      <c r="A112" s="52" t="s">
        <v>100</v>
      </c>
      <c r="B112" s="54" t="s">
        <v>72</v>
      </c>
      <c r="C112" s="51">
        <f>D112+E112+F112</f>
        <v>92200</v>
      </c>
      <c r="D112" s="111">
        <v>91400</v>
      </c>
      <c r="E112" s="111">
        <v>400</v>
      </c>
      <c r="F112" s="111">
        <v>400</v>
      </c>
    </row>
    <row r="113" spans="1:6" s="12" customFormat="1" ht="15" customHeight="1">
      <c r="A113" s="52" t="s">
        <v>101</v>
      </c>
      <c r="B113" s="54" t="s">
        <v>74</v>
      </c>
      <c r="C113" s="51">
        <f>D113+E113+F113</f>
        <v>2071</v>
      </c>
      <c r="D113" s="111">
        <v>2058</v>
      </c>
      <c r="E113" s="111">
        <v>9</v>
      </c>
      <c r="F113" s="111">
        <v>4</v>
      </c>
    </row>
    <row r="114" spans="1:6" s="12" customFormat="1" ht="25.5">
      <c r="A114" s="112" t="s">
        <v>102</v>
      </c>
      <c r="B114" s="54"/>
      <c r="C114" s="51"/>
      <c r="D114" s="55"/>
      <c r="E114" s="55"/>
      <c r="F114" s="55"/>
    </row>
    <row r="115" spans="1:6" s="12" customFormat="1" ht="15.75">
      <c r="A115" s="55" t="s">
        <v>81</v>
      </c>
      <c r="B115" s="54" t="s">
        <v>72</v>
      </c>
      <c r="C115" s="51">
        <f t="shared" ref="C115:C121" si="4">D115+E115+F115</f>
        <v>91400</v>
      </c>
      <c r="D115" s="111">
        <v>91400</v>
      </c>
      <c r="E115" s="55">
        <v>0</v>
      </c>
      <c r="F115" s="55">
        <v>0</v>
      </c>
    </row>
    <row r="116" spans="1:6" s="12" customFormat="1" ht="15.75">
      <c r="A116" s="55" t="s">
        <v>82</v>
      </c>
      <c r="B116" s="54" t="s">
        <v>72</v>
      </c>
      <c r="C116" s="51">
        <f t="shared" si="4"/>
        <v>91400</v>
      </c>
      <c r="D116" s="111">
        <v>91400</v>
      </c>
      <c r="E116" s="55">
        <v>0</v>
      </c>
      <c r="F116" s="55">
        <v>0</v>
      </c>
    </row>
    <row r="117" spans="1:6" s="12" customFormat="1" ht="15.75">
      <c r="A117" s="55" t="s">
        <v>103</v>
      </c>
      <c r="B117" s="54" t="s">
        <v>72</v>
      </c>
      <c r="C117" s="51">
        <f t="shared" si="4"/>
        <v>91400</v>
      </c>
      <c r="D117" s="111">
        <v>91400</v>
      </c>
      <c r="E117" s="55">
        <v>0</v>
      </c>
      <c r="F117" s="55">
        <v>0</v>
      </c>
    </row>
    <row r="118" spans="1:6" s="12" customFormat="1" ht="15.75">
      <c r="A118" s="55" t="s">
        <v>84</v>
      </c>
      <c r="B118" s="54" t="s">
        <v>72</v>
      </c>
      <c r="C118" s="51">
        <f t="shared" si="4"/>
        <v>91400</v>
      </c>
      <c r="D118" s="111">
        <v>91400</v>
      </c>
      <c r="E118" s="55">
        <v>0</v>
      </c>
      <c r="F118" s="55">
        <v>0</v>
      </c>
    </row>
    <row r="119" spans="1:6" s="12" customFormat="1" ht="15.75">
      <c r="A119" s="55" t="s">
        <v>104</v>
      </c>
      <c r="B119" s="54" t="s">
        <v>72</v>
      </c>
      <c r="C119" s="51">
        <f t="shared" si="4"/>
        <v>91400</v>
      </c>
      <c r="D119" s="111">
        <v>91400</v>
      </c>
      <c r="E119" s="55">
        <v>0</v>
      </c>
      <c r="F119" s="55">
        <v>0</v>
      </c>
    </row>
    <row r="120" spans="1:6" s="12" customFormat="1" ht="15" customHeight="1">
      <c r="A120" s="55" t="s">
        <v>86</v>
      </c>
      <c r="B120" s="54" t="s">
        <v>72</v>
      </c>
      <c r="C120" s="51">
        <f t="shared" si="4"/>
        <v>91400</v>
      </c>
      <c r="D120" s="111">
        <v>91400</v>
      </c>
      <c r="E120" s="55">
        <v>0</v>
      </c>
      <c r="F120" s="55">
        <v>0</v>
      </c>
    </row>
    <row r="121" spans="1:6" s="12" customFormat="1" ht="15.75">
      <c r="A121" s="55" t="s">
        <v>105</v>
      </c>
      <c r="B121" s="54" t="s">
        <v>72</v>
      </c>
      <c r="C121" s="51">
        <f t="shared" si="4"/>
        <v>42800</v>
      </c>
      <c r="D121" s="111">
        <v>42100</v>
      </c>
      <c r="E121" s="111">
        <v>400</v>
      </c>
      <c r="F121" s="111">
        <v>300</v>
      </c>
    </row>
    <row r="122" spans="1:6" s="12" customFormat="1" ht="12.75">
      <c r="A122" s="52" t="s">
        <v>106</v>
      </c>
      <c r="B122" s="54"/>
      <c r="C122" s="51"/>
      <c r="D122" s="55"/>
      <c r="E122" s="55"/>
      <c r="F122" s="55"/>
    </row>
    <row r="123" spans="1:6" s="12" customFormat="1" ht="15.75">
      <c r="A123" s="52" t="s">
        <v>107</v>
      </c>
      <c r="B123" s="54" t="s">
        <v>72</v>
      </c>
      <c r="C123" s="51">
        <f>D123+E123+F123</f>
        <v>5600</v>
      </c>
      <c r="D123" s="111">
        <v>900</v>
      </c>
      <c r="E123" s="111">
        <v>2800</v>
      </c>
      <c r="F123" s="111">
        <v>1900</v>
      </c>
    </row>
    <row r="124" spans="1:6" s="12" customFormat="1" ht="17.25" customHeight="1">
      <c r="A124" s="52" t="s">
        <v>108</v>
      </c>
      <c r="B124" s="54" t="s">
        <v>109</v>
      </c>
      <c r="C124" s="51" t="s">
        <v>359</v>
      </c>
      <c r="D124" s="111" t="s">
        <v>360</v>
      </c>
      <c r="E124" s="111" t="s">
        <v>361</v>
      </c>
      <c r="F124" s="113" t="s">
        <v>362</v>
      </c>
    </row>
    <row r="125" spans="1:6" s="12" customFormat="1" ht="12.75">
      <c r="A125" s="52" t="s">
        <v>110</v>
      </c>
      <c r="B125" s="54"/>
      <c r="C125" s="51"/>
      <c r="D125" s="55"/>
      <c r="E125" s="55"/>
      <c r="F125" s="55"/>
    </row>
    <row r="126" spans="1:6" s="12" customFormat="1" ht="15.75">
      <c r="A126" s="52" t="s">
        <v>100</v>
      </c>
      <c r="B126" s="54" t="s">
        <v>72</v>
      </c>
      <c r="C126" s="51">
        <f>D126+E126+F126</f>
        <v>13700</v>
      </c>
      <c r="D126" s="111">
        <v>9000</v>
      </c>
      <c r="E126" s="111">
        <v>2800</v>
      </c>
      <c r="F126" s="111">
        <v>1900</v>
      </c>
    </row>
    <row r="127" spans="1:6" s="12" customFormat="1" ht="17.25" customHeight="1">
      <c r="A127" s="52" t="s">
        <v>111</v>
      </c>
      <c r="B127" s="54" t="s">
        <v>109</v>
      </c>
      <c r="C127" s="51" t="s">
        <v>359</v>
      </c>
      <c r="D127" s="111" t="s">
        <v>360</v>
      </c>
      <c r="E127" s="111" t="s">
        <v>361</v>
      </c>
      <c r="F127" s="113" t="s">
        <v>362</v>
      </c>
    </row>
    <row r="128" spans="1:6" s="12" customFormat="1" ht="25.5" customHeight="1">
      <c r="A128" s="114" t="s">
        <v>112</v>
      </c>
      <c r="B128" s="115" t="s">
        <v>74</v>
      </c>
      <c r="C128" s="116">
        <f>D128+E128+F128</f>
        <v>148</v>
      </c>
      <c r="D128" s="117">
        <v>135</v>
      </c>
      <c r="E128" s="117">
        <v>7</v>
      </c>
      <c r="F128" s="117">
        <v>6</v>
      </c>
    </row>
    <row r="129" spans="1:9" s="12" customFormat="1" ht="12.75" hidden="1" customHeight="1">
      <c r="A129" s="114"/>
      <c r="B129" s="118"/>
      <c r="C129" s="116"/>
      <c r="D129" s="117"/>
      <c r="E129" s="117"/>
      <c r="F129" s="117"/>
    </row>
    <row r="130" spans="1:9" s="12" customFormat="1" ht="25.5">
      <c r="A130" s="52" t="s">
        <v>113</v>
      </c>
      <c r="B130" s="54" t="s">
        <v>114</v>
      </c>
      <c r="C130" s="51"/>
      <c r="D130" s="119"/>
      <c r="E130" s="120" t="s">
        <v>330</v>
      </c>
      <c r="F130" s="121"/>
    </row>
    <row r="131" spans="1:9" s="12" customFormat="1" ht="12.75">
      <c r="A131" s="52" t="s">
        <v>115</v>
      </c>
      <c r="B131" s="54"/>
      <c r="C131" s="51"/>
      <c r="D131" s="55"/>
      <c r="E131" s="55"/>
      <c r="F131" s="55"/>
    </row>
    <row r="132" spans="1:9" s="12" customFormat="1" ht="12.75">
      <c r="A132" s="52" t="s">
        <v>78</v>
      </c>
      <c r="B132" s="54" t="s">
        <v>116</v>
      </c>
      <c r="C132" s="51">
        <f>D132+E132+F132</f>
        <v>503.6</v>
      </c>
      <c r="D132" s="111">
        <v>503.6</v>
      </c>
      <c r="E132" s="55">
        <v>0</v>
      </c>
      <c r="F132" s="55">
        <v>0</v>
      </c>
    </row>
    <row r="133" spans="1:9" s="12" customFormat="1" ht="12.75">
      <c r="A133" s="52" t="s">
        <v>79</v>
      </c>
      <c r="B133" s="54" t="s">
        <v>117</v>
      </c>
      <c r="C133" s="51">
        <f t="shared" ref="C133:C143" si="5">D133+E133+F133</f>
        <v>14</v>
      </c>
      <c r="D133" s="111">
        <v>14</v>
      </c>
      <c r="E133" s="55">
        <v>0</v>
      </c>
      <c r="F133" s="55">
        <v>0</v>
      </c>
    </row>
    <row r="134" spans="1:9" s="12" customFormat="1" ht="25.5">
      <c r="A134" s="122" t="s">
        <v>363</v>
      </c>
      <c r="B134" s="123" t="s">
        <v>118</v>
      </c>
      <c r="C134" s="51">
        <f t="shared" si="5"/>
        <v>1100</v>
      </c>
      <c r="D134" s="111">
        <v>1100</v>
      </c>
      <c r="E134" s="55">
        <v>0</v>
      </c>
      <c r="F134" s="55">
        <v>0</v>
      </c>
    </row>
    <row r="135" spans="1:9" s="12" customFormat="1" ht="12.75">
      <c r="A135" s="122" t="s">
        <v>119</v>
      </c>
      <c r="B135" s="123" t="s">
        <v>118</v>
      </c>
      <c r="C135" s="51"/>
      <c r="D135" s="124"/>
      <c r="E135" s="125" t="s">
        <v>330</v>
      </c>
      <c r="F135" s="126"/>
    </row>
    <row r="136" spans="1:9" s="12" customFormat="1" ht="12.75">
      <c r="A136" s="122" t="s">
        <v>120</v>
      </c>
      <c r="B136" s="123" t="s">
        <v>118</v>
      </c>
      <c r="C136" s="51"/>
      <c r="D136" s="127"/>
      <c r="E136" s="128"/>
      <c r="F136" s="129"/>
    </row>
    <row r="137" spans="1:9" s="12" customFormat="1" ht="12.75">
      <c r="A137" s="122" t="s">
        <v>121</v>
      </c>
      <c r="B137" s="123" t="s">
        <v>118</v>
      </c>
      <c r="C137" s="51">
        <f t="shared" si="5"/>
        <v>1100</v>
      </c>
      <c r="D137" s="111">
        <v>1100</v>
      </c>
      <c r="E137" s="55">
        <v>0</v>
      </c>
      <c r="F137" s="55">
        <v>0</v>
      </c>
    </row>
    <row r="138" spans="1:9" s="21" customFormat="1" ht="18.75" customHeight="1">
      <c r="A138" s="122" t="s">
        <v>364</v>
      </c>
      <c r="B138" s="123" t="s">
        <v>40</v>
      </c>
      <c r="C138" s="51">
        <f t="shared" si="5"/>
        <v>9</v>
      </c>
      <c r="D138" s="130">
        <v>3</v>
      </c>
      <c r="E138" s="130">
        <v>3</v>
      </c>
      <c r="F138" s="130">
        <v>3</v>
      </c>
      <c r="G138" s="20"/>
      <c r="H138" s="20"/>
      <c r="I138" s="20"/>
    </row>
    <row r="139" spans="1:9" s="21" customFormat="1" ht="18.75" customHeight="1">
      <c r="A139" s="131" t="s">
        <v>122</v>
      </c>
      <c r="B139" s="123" t="s">
        <v>40</v>
      </c>
      <c r="C139" s="51">
        <f t="shared" si="5"/>
        <v>0</v>
      </c>
      <c r="D139" s="132">
        <v>0</v>
      </c>
      <c r="E139" s="132">
        <v>0</v>
      </c>
      <c r="F139" s="132">
        <v>0</v>
      </c>
      <c r="G139" s="20"/>
      <c r="H139" s="20"/>
      <c r="I139" s="20"/>
    </row>
    <row r="140" spans="1:9" s="21" customFormat="1" ht="27.75" customHeight="1">
      <c r="A140" s="133"/>
      <c r="B140" s="123" t="s">
        <v>67</v>
      </c>
      <c r="C140" s="134">
        <f t="shared" si="5"/>
        <v>0</v>
      </c>
      <c r="D140" s="135">
        <v>0</v>
      </c>
      <c r="E140" s="135">
        <v>0</v>
      </c>
      <c r="F140" s="132">
        <v>0</v>
      </c>
      <c r="G140" s="20"/>
      <c r="H140" s="20"/>
      <c r="I140" s="20"/>
    </row>
    <row r="141" spans="1:9" s="21" customFormat="1" ht="13.15" customHeight="1">
      <c r="A141" s="131" t="s">
        <v>123</v>
      </c>
      <c r="B141" s="123" t="s">
        <v>40</v>
      </c>
      <c r="C141" s="51">
        <f t="shared" si="5"/>
        <v>4</v>
      </c>
      <c r="D141" s="132">
        <v>4</v>
      </c>
      <c r="E141" s="132"/>
      <c r="F141" s="132"/>
      <c r="G141" s="20"/>
      <c r="H141" s="20"/>
      <c r="I141" s="20"/>
    </row>
    <row r="142" spans="1:9" s="21" customFormat="1" ht="91.5" customHeight="1">
      <c r="A142" s="133"/>
      <c r="B142" s="123" t="s">
        <v>67</v>
      </c>
      <c r="C142" s="136"/>
      <c r="D142" s="137" t="s">
        <v>365</v>
      </c>
      <c r="E142" s="137" t="s">
        <v>366</v>
      </c>
      <c r="F142" s="137" t="s">
        <v>366</v>
      </c>
      <c r="G142" s="20"/>
      <c r="H142" s="20"/>
      <c r="I142" s="20"/>
    </row>
    <row r="143" spans="1:9" s="21" customFormat="1" ht="16.899999999999999" customHeight="1">
      <c r="A143" s="131" t="s">
        <v>124</v>
      </c>
      <c r="B143" s="123" t="s">
        <v>40</v>
      </c>
      <c r="C143" s="51">
        <f t="shared" si="5"/>
        <v>2</v>
      </c>
      <c r="D143" s="132">
        <v>2</v>
      </c>
      <c r="E143" s="132"/>
      <c r="F143" s="132"/>
      <c r="G143" s="20"/>
      <c r="H143" s="20"/>
      <c r="I143" s="20"/>
    </row>
    <row r="144" spans="1:9" s="21" customFormat="1" ht="39.75" customHeight="1">
      <c r="A144" s="133"/>
      <c r="B144" s="123" t="s">
        <v>67</v>
      </c>
      <c r="C144" s="136"/>
      <c r="D144" s="137" t="s">
        <v>367</v>
      </c>
      <c r="E144" s="137" t="s">
        <v>368</v>
      </c>
      <c r="F144" s="130" t="s">
        <v>368</v>
      </c>
      <c r="G144" s="20"/>
      <c r="H144" s="20"/>
      <c r="I144" s="20"/>
    </row>
    <row r="145" spans="1:6" s="15" customFormat="1" ht="12.75">
      <c r="A145" s="58" t="s">
        <v>125</v>
      </c>
      <c r="B145" s="57"/>
      <c r="C145" s="58"/>
      <c r="D145" s="59"/>
      <c r="E145" s="59"/>
      <c r="F145" s="59"/>
    </row>
    <row r="146" spans="1:6" s="15" customFormat="1" ht="14.25" customHeight="1">
      <c r="A146" s="56" t="s">
        <v>126</v>
      </c>
      <c r="B146" s="57" t="s">
        <v>127</v>
      </c>
      <c r="C146" s="58">
        <f t="shared" ref="C146:C152" si="6">D146+E146+F146</f>
        <v>1</v>
      </c>
      <c r="D146" s="69" t="s">
        <v>128</v>
      </c>
      <c r="E146" s="59">
        <v>0</v>
      </c>
      <c r="F146" s="59">
        <v>0</v>
      </c>
    </row>
    <row r="147" spans="1:6" s="15" customFormat="1" ht="14.25" customHeight="1">
      <c r="A147" s="56" t="s">
        <v>129</v>
      </c>
      <c r="B147" s="57" t="s">
        <v>130</v>
      </c>
      <c r="C147" s="58">
        <f t="shared" si="6"/>
        <v>18</v>
      </c>
      <c r="D147" s="69" t="s">
        <v>131</v>
      </c>
      <c r="E147" s="59">
        <v>0</v>
      </c>
      <c r="F147" s="59">
        <v>0</v>
      </c>
    </row>
    <row r="148" spans="1:6" s="15" customFormat="1" ht="15" customHeight="1">
      <c r="A148" s="56" t="s">
        <v>132</v>
      </c>
      <c r="B148" s="57" t="s">
        <v>133</v>
      </c>
      <c r="C148" s="58">
        <f t="shared" si="6"/>
        <v>0</v>
      </c>
      <c r="D148" s="69" t="s">
        <v>134</v>
      </c>
      <c r="E148" s="59">
        <v>0</v>
      </c>
      <c r="F148" s="59">
        <v>0</v>
      </c>
    </row>
    <row r="149" spans="1:6" s="15" customFormat="1" ht="15" customHeight="1">
      <c r="A149" s="56" t="s">
        <v>135</v>
      </c>
      <c r="B149" s="57" t="s">
        <v>136</v>
      </c>
      <c r="C149" s="58">
        <f t="shared" si="6"/>
        <v>0</v>
      </c>
      <c r="D149" s="69" t="s">
        <v>134</v>
      </c>
      <c r="E149" s="59">
        <v>0</v>
      </c>
      <c r="F149" s="59">
        <v>0</v>
      </c>
    </row>
    <row r="150" spans="1:6" s="15" customFormat="1" ht="15" customHeight="1">
      <c r="A150" s="56" t="s">
        <v>137</v>
      </c>
      <c r="B150" s="57" t="s">
        <v>52</v>
      </c>
      <c r="C150" s="58">
        <f t="shared" si="6"/>
        <v>1</v>
      </c>
      <c r="D150" s="69" t="s">
        <v>128</v>
      </c>
      <c r="E150" s="59">
        <v>0</v>
      </c>
      <c r="F150" s="59">
        <v>0</v>
      </c>
    </row>
    <row r="151" spans="1:6" s="15" customFormat="1" ht="15" customHeight="1">
      <c r="A151" s="56" t="s">
        <v>138</v>
      </c>
      <c r="B151" s="57" t="s">
        <v>139</v>
      </c>
      <c r="C151" s="58">
        <f t="shared" si="6"/>
        <v>30</v>
      </c>
      <c r="D151" s="69" t="s">
        <v>140</v>
      </c>
      <c r="E151" s="59">
        <v>0</v>
      </c>
      <c r="F151" s="59">
        <v>0</v>
      </c>
    </row>
    <row r="152" spans="1:6" s="15" customFormat="1" ht="15" customHeight="1">
      <c r="A152" s="56" t="s">
        <v>141</v>
      </c>
      <c r="B152" s="57" t="s">
        <v>142</v>
      </c>
      <c r="C152" s="58">
        <f t="shared" si="6"/>
        <v>2087.8000000000002</v>
      </c>
      <c r="D152" s="69" t="s">
        <v>369</v>
      </c>
      <c r="E152" s="59">
        <v>0</v>
      </c>
      <c r="F152" s="59">
        <v>0</v>
      </c>
    </row>
    <row r="153" spans="1:6" s="12" customFormat="1" ht="15" customHeight="1">
      <c r="A153" s="51" t="s">
        <v>143</v>
      </c>
      <c r="B153" s="54"/>
      <c r="C153" s="51"/>
      <c r="D153" s="55"/>
      <c r="E153" s="55"/>
      <c r="F153" s="55"/>
    </row>
    <row r="154" spans="1:6" s="12" customFormat="1" ht="17.25" customHeight="1">
      <c r="A154" s="52" t="s">
        <v>144</v>
      </c>
      <c r="B154" s="54"/>
      <c r="C154" s="51"/>
      <c r="D154" s="55"/>
      <c r="E154" s="55"/>
      <c r="F154" s="55"/>
    </row>
    <row r="155" spans="1:6" s="12" customFormat="1" ht="17.25" customHeight="1">
      <c r="A155" s="52" t="s">
        <v>145</v>
      </c>
      <c r="B155" s="54" t="s">
        <v>146</v>
      </c>
      <c r="C155" s="51">
        <f t="shared" ref="C155:C160" si="7">D155+E155+F155</f>
        <v>7</v>
      </c>
      <c r="D155" s="55">
        <v>5</v>
      </c>
      <c r="E155" s="55">
        <v>1</v>
      </c>
      <c r="F155" s="55">
        <v>1</v>
      </c>
    </row>
    <row r="156" spans="1:6" s="12" customFormat="1" ht="17.25" customHeight="1">
      <c r="A156" s="52" t="s">
        <v>135</v>
      </c>
      <c r="B156" s="54" t="s">
        <v>147</v>
      </c>
      <c r="C156" s="51">
        <f t="shared" si="7"/>
        <v>0.55000000000000004</v>
      </c>
      <c r="D156" s="55">
        <v>0.53</v>
      </c>
      <c r="E156" s="55">
        <v>0.01</v>
      </c>
      <c r="F156" s="55">
        <v>0.01</v>
      </c>
    </row>
    <row r="157" spans="1:6" s="12" customFormat="1" ht="25.5">
      <c r="A157" s="52" t="s">
        <v>148</v>
      </c>
      <c r="B157" s="54" t="s">
        <v>149</v>
      </c>
      <c r="C157" s="51">
        <f t="shared" si="7"/>
        <v>25.099999999999998</v>
      </c>
      <c r="D157" s="55">
        <v>19.7</v>
      </c>
      <c r="E157" s="55">
        <v>2.7</v>
      </c>
      <c r="F157" s="55">
        <v>2.7</v>
      </c>
    </row>
    <row r="158" spans="1:6" s="12" customFormat="1" ht="16.5" customHeight="1">
      <c r="A158" s="52" t="s">
        <v>150</v>
      </c>
      <c r="B158" s="54" t="s">
        <v>151</v>
      </c>
      <c r="C158" s="51">
        <f t="shared" si="7"/>
        <v>127.49</v>
      </c>
      <c r="D158" s="55">
        <v>126.23</v>
      </c>
      <c r="E158" s="55">
        <v>0.99</v>
      </c>
      <c r="F158" s="55">
        <v>0.27</v>
      </c>
    </row>
    <row r="159" spans="1:6" s="12" customFormat="1" ht="19.5" customHeight="1">
      <c r="A159" s="52" t="s">
        <v>152</v>
      </c>
      <c r="B159" s="54"/>
      <c r="C159" s="51"/>
      <c r="D159" s="55"/>
      <c r="E159" s="55"/>
      <c r="F159" s="55"/>
    </row>
    <row r="160" spans="1:6" s="12" customFormat="1" ht="19.5" customHeight="1">
      <c r="A160" s="52" t="s">
        <v>145</v>
      </c>
      <c r="B160" s="54" t="s">
        <v>146</v>
      </c>
      <c r="C160" s="51">
        <f t="shared" si="7"/>
        <v>4</v>
      </c>
      <c r="D160" s="55">
        <v>3</v>
      </c>
      <c r="E160" s="55">
        <v>1</v>
      </c>
      <c r="F160" s="55">
        <v>0</v>
      </c>
    </row>
    <row r="161" spans="1:6" s="12" customFormat="1" ht="19.5" customHeight="1">
      <c r="A161" s="52" t="s">
        <v>135</v>
      </c>
      <c r="B161" s="54" t="s">
        <v>147</v>
      </c>
      <c r="C161" s="51">
        <f>D161+E161+F161</f>
        <v>0.41000000000000003</v>
      </c>
      <c r="D161" s="55">
        <v>0.4</v>
      </c>
      <c r="E161" s="55">
        <v>0.01</v>
      </c>
      <c r="F161" s="55">
        <v>0</v>
      </c>
    </row>
    <row r="162" spans="1:6" s="12" customFormat="1" ht="16.5" customHeight="1">
      <c r="A162" s="51" t="s">
        <v>153</v>
      </c>
      <c r="B162" s="54"/>
      <c r="C162" s="51"/>
      <c r="D162" s="55"/>
      <c r="E162" s="55"/>
      <c r="F162" s="55"/>
    </row>
    <row r="163" spans="1:6" s="12" customFormat="1" ht="15.75" customHeight="1">
      <c r="A163" s="52" t="s">
        <v>154</v>
      </c>
      <c r="B163" s="54" t="s">
        <v>155</v>
      </c>
      <c r="C163" s="51">
        <f>D163+E163+F163</f>
        <v>0.3</v>
      </c>
      <c r="D163" s="55">
        <v>0.3</v>
      </c>
      <c r="E163" s="55">
        <v>0</v>
      </c>
      <c r="F163" s="55">
        <v>0</v>
      </c>
    </row>
    <row r="164" spans="1:6" s="12" customFormat="1" ht="12.75">
      <c r="A164" s="114" t="s">
        <v>156</v>
      </c>
      <c r="B164" s="115" t="s">
        <v>149</v>
      </c>
      <c r="C164" s="116">
        <f>D164+E164+F164</f>
        <v>0</v>
      </c>
      <c r="D164" s="138">
        <v>0</v>
      </c>
      <c r="E164" s="138">
        <v>0</v>
      </c>
      <c r="F164" s="138">
        <v>0</v>
      </c>
    </row>
    <row r="165" spans="1:6" s="12" customFormat="1" ht="14.25" customHeight="1">
      <c r="A165" s="114"/>
      <c r="B165" s="118"/>
      <c r="C165" s="116"/>
      <c r="D165" s="138"/>
      <c r="E165" s="138"/>
      <c r="F165" s="138"/>
    </row>
    <row r="166" spans="1:6" s="12" customFormat="1" ht="15.75">
      <c r="A166" s="52" t="s">
        <v>157</v>
      </c>
      <c r="B166" s="54" t="s">
        <v>158</v>
      </c>
      <c r="C166" s="51">
        <f>D166+E166+F166</f>
        <v>88.02</v>
      </c>
      <c r="D166" s="55">
        <v>88.02</v>
      </c>
      <c r="E166" s="55">
        <v>0</v>
      </c>
      <c r="F166" s="55">
        <v>0</v>
      </c>
    </row>
    <row r="167" spans="1:6" s="12" customFormat="1" ht="15.75" customHeight="1">
      <c r="A167" s="52" t="s">
        <v>159</v>
      </c>
      <c r="B167" s="54" t="s">
        <v>158</v>
      </c>
      <c r="C167" s="51">
        <f>D167+E167+F167</f>
        <v>88.02</v>
      </c>
      <c r="D167" s="55">
        <v>88.02</v>
      </c>
      <c r="E167" s="55">
        <v>0</v>
      </c>
      <c r="F167" s="55">
        <v>0</v>
      </c>
    </row>
    <row r="168" spans="1:6" s="12" customFormat="1" ht="15" customHeight="1">
      <c r="A168" s="114" t="s">
        <v>160</v>
      </c>
      <c r="B168" s="115" t="s">
        <v>40</v>
      </c>
      <c r="C168" s="116">
        <f>D168+E168+F168</f>
        <v>0</v>
      </c>
      <c r="D168" s="138">
        <v>0</v>
      </c>
      <c r="E168" s="138">
        <v>0</v>
      </c>
      <c r="F168" s="138">
        <v>0</v>
      </c>
    </row>
    <row r="169" spans="1:6" s="12" customFormat="1" ht="10.5" customHeight="1">
      <c r="A169" s="139"/>
      <c r="B169" s="118"/>
      <c r="C169" s="116"/>
      <c r="D169" s="138"/>
      <c r="E169" s="138"/>
      <c r="F169" s="138"/>
    </row>
    <row r="170" spans="1:6" s="12" customFormat="1" ht="16.5" customHeight="1">
      <c r="A170" s="51" t="s">
        <v>161</v>
      </c>
      <c r="B170" s="54"/>
      <c r="C170" s="51"/>
      <c r="D170" s="55"/>
      <c r="E170" s="55"/>
      <c r="F170" s="55"/>
    </row>
    <row r="171" spans="1:6" s="12" customFormat="1" ht="12.75">
      <c r="A171" s="52" t="s">
        <v>162</v>
      </c>
      <c r="B171" s="54" t="s">
        <v>163</v>
      </c>
      <c r="C171" s="51">
        <f>D171+E171+F171</f>
        <v>31.111999999999998</v>
      </c>
      <c r="D171" s="55">
        <v>31.111999999999998</v>
      </c>
      <c r="E171" s="55">
        <v>0</v>
      </c>
      <c r="F171" s="55">
        <v>0</v>
      </c>
    </row>
    <row r="172" spans="1:6" s="12" customFormat="1" ht="16.5" customHeight="1">
      <c r="A172" s="52" t="s">
        <v>164</v>
      </c>
      <c r="B172" s="54"/>
      <c r="C172" s="51"/>
      <c r="D172" s="55"/>
      <c r="E172" s="55"/>
      <c r="F172" s="55"/>
    </row>
    <row r="173" spans="1:6" s="12" customFormat="1" ht="15.75" customHeight="1">
      <c r="A173" s="52" t="s">
        <v>165</v>
      </c>
      <c r="B173" s="54" t="s">
        <v>166</v>
      </c>
      <c r="C173" s="51">
        <f>D173+E173+F173</f>
        <v>16.8</v>
      </c>
      <c r="D173" s="111">
        <v>16.8</v>
      </c>
      <c r="E173" s="111">
        <v>0</v>
      </c>
      <c r="F173" s="111">
        <v>0</v>
      </c>
    </row>
    <row r="174" spans="1:6" s="12" customFormat="1" ht="15" customHeight="1">
      <c r="A174" s="52" t="s">
        <v>167</v>
      </c>
      <c r="B174" s="54" t="s">
        <v>168</v>
      </c>
      <c r="C174" s="110" t="s">
        <v>370</v>
      </c>
      <c r="D174" s="111" t="s">
        <v>371</v>
      </c>
      <c r="E174" s="111" t="s">
        <v>372</v>
      </c>
      <c r="F174" s="111" t="s">
        <v>373</v>
      </c>
    </row>
    <row r="175" spans="1:6" s="12" customFormat="1" ht="14.25" customHeight="1">
      <c r="A175" s="52" t="s">
        <v>169</v>
      </c>
      <c r="B175" s="54" t="s">
        <v>74</v>
      </c>
      <c r="C175" s="51">
        <f t="shared" ref="C175:C180" si="8">D175+E175+F175</f>
        <v>1694</v>
      </c>
      <c r="D175" s="55">
        <v>1489</v>
      </c>
      <c r="E175" s="55">
        <v>163</v>
      </c>
      <c r="F175" s="55">
        <v>42</v>
      </c>
    </row>
    <row r="176" spans="1:6" s="12" customFormat="1" ht="15" customHeight="1">
      <c r="A176" s="52" t="s">
        <v>170</v>
      </c>
      <c r="B176" s="54" t="s">
        <v>171</v>
      </c>
      <c r="C176" s="51">
        <f t="shared" si="8"/>
        <v>1489</v>
      </c>
      <c r="D176" s="55">
        <v>1489</v>
      </c>
      <c r="E176" s="55">
        <v>0</v>
      </c>
      <c r="F176" s="55">
        <v>0</v>
      </c>
    </row>
    <row r="177" spans="1:6" s="12" customFormat="1" ht="15.75" customHeight="1">
      <c r="A177" s="52" t="s">
        <v>172</v>
      </c>
      <c r="B177" s="54" t="s">
        <v>173</v>
      </c>
      <c r="C177" s="51">
        <f t="shared" si="8"/>
        <v>92</v>
      </c>
      <c r="D177" s="55">
        <v>53</v>
      </c>
      <c r="E177" s="55">
        <v>20</v>
      </c>
      <c r="F177" s="55">
        <v>19</v>
      </c>
    </row>
    <row r="178" spans="1:6" s="12" customFormat="1" ht="15.75" customHeight="1">
      <c r="A178" s="140" t="s">
        <v>174</v>
      </c>
      <c r="B178" s="54" t="s">
        <v>146</v>
      </c>
      <c r="C178" s="51">
        <f t="shared" si="8"/>
        <v>2</v>
      </c>
      <c r="D178" s="55">
        <v>0</v>
      </c>
      <c r="E178" s="55">
        <v>1</v>
      </c>
      <c r="F178" s="55">
        <v>1</v>
      </c>
    </row>
    <row r="179" spans="1:6" s="12" customFormat="1" ht="33" customHeight="1">
      <c r="A179" s="141"/>
      <c r="B179" s="54" t="s">
        <v>67</v>
      </c>
      <c r="C179" s="51">
        <f t="shared" si="8"/>
        <v>2</v>
      </c>
      <c r="D179" s="55">
        <v>0</v>
      </c>
      <c r="E179" s="55">
        <v>1</v>
      </c>
      <c r="F179" s="55">
        <v>1</v>
      </c>
    </row>
    <row r="180" spans="1:6" s="12" customFormat="1" ht="18" customHeight="1">
      <c r="A180" s="140" t="s">
        <v>175</v>
      </c>
      <c r="B180" s="54" t="s">
        <v>146</v>
      </c>
      <c r="C180" s="51">
        <f t="shared" si="8"/>
        <v>1</v>
      </c>
      <c r="D180" s="55">
        <v>1</v>
      </c>
      <c r="E180" s="55">
        <v>0</v>
      </c>
      <c r="F180" s="55">
        <v>0</v>
      </c>
    </row>
    <row r="181" spans="1:6" s="12" customFormat="1" ht="90" customHeight="1">
      <c r="A181" s="141"/>
      <c r="B181" s="54" t="s">
        <v>67</v>
      </c>
      <c r="C181" s="51"/>
      <c r="D181" s="55" t="s">
        <v>374</v>
      </c>
      <c r="E181" s="55">
        <v>0</v>
      </c>
      <c r="F181" s="55">
        <v>0</v>
      </c>
    </row>
    <row r="182" spans="1:6" s="12" customFormat="1" ht="17.25" customHeight="1">
      <c r="A182" s="51" t="s">
        <v>176</v>
      </c>
      <c r="B182" s="54"/>
      <c r="C182" s="51"/>
      <c r="D182" s="55"/>
      <c r="E182" s="55"/>
      <c r="F182" s="55"/>
    </row>
    <row r="183" spans="1:6" s="12" customFormat="1" ht="15.75" customHeight="1">
      <c r="A183" s="52" t="s">
        <v>177</v>
      </c>
      <c r="B183" s="54" t="s">
        <v>74</v>
      </c>
      <c r="C183" s="51">
        <f t="shared" ref="C183:C191" si="9">D183+E183+F183</f>
        <v>8</v>
      </c>
      <c r="D183" s="55">
        <v>6</v>
      </c>
      <c r="E183" s="55">
        <v>1</v>
      </c>
      <c r="F183" s="55">
        <v>1</v>
      </c>
    </row>
    <row r="184" spans="1:6" s="12" customFormat="1" ht="14.25" customHeight="1">
      <c r="A184" s="52" t="s">
        <v>178</v>
      </c>
      <c r="B184" s="54" t="s">
        <v>74</v>
      </c>
      <c r="C184" s="51">
        <f t="shared" si="9"/>
        <v>8</v>
      </c>
      <c r="D184" s="55">
        <v>6</v>
      </c>
      <c r="E184" s="55">
        <v>1</v>
      </c>
      <c r="F184" s="55">
        <v>1</v>
      </c>
    </row>
    <row r="185" spans="1:6" s="12" customFormat="1" ht="15" customHeight="1">
      <c r="A185" s="52" t="s">
        <v>179</v>
      </c>
      <c r="B185" s="54" t="s">
        <v>180</v>
      </c>
      <c r="C185" s="51">
        <f t="shared" si="9"/>
        <v>36.02000000000001</v>
      </c>
      <c r="D185" s="55">
        <v>35.340000000000003</v>
      </c>
      <c r="E185" s="55">
        <v>0.34</v>
      </c>
      <c r="F185" s="55">
        <v>0.34</v>
      </c>
    </row>
    <row r="186" spans="1:6" s="12" customFormat="1" ht="14.25" customHeight="1">
      <c r="A186" s="52" t="s">
        <v>181</v>
      </c>
      <c r="B186" s="54" t="s">
        <v>149</v>
      </c>
      <c r="C186" s="51">
        <f t="shared" si="9"/>
        <v>19.317</v>
      </c>
      <c r="D186" s="55">
        <v>19.247</v>
      </c>
      <c r="E186" s="55">
        <v>3.5000000000000003E-2</v>
      </c>
      <c r="F186" s="55">
        <v>3.5000000000000003E-2</v>
      </c>
    </row>
    <row r="187" spans="1:6" s="12" customFormat="1" ht="14.25" customHeight="1">
      <c r="A187" s="52" t="s">
        <v>182</v>
      </c>
      <c r="B187" s="54" t="s">
        <v>149</v>
      </c>
      <c r="C187" s="51">
        <f t="shared" si="9"/>
        <v>16.222999999999999</v>
      </c>
      <c r="D187" s="55">
        <v>16.167000000000002</v>
      </c>
      <c r="E187" s="55">
        <v>2.8000000000000001E-2</v>
      </c>
      <c r="F187" s="55">
        <v>2.8000000000000001E-2</v>
      </c>
    </row>
    <row r="188" spans="1:6" s="12" customFormat="1" ht="15" customHeight="1">
      <c r="A188" s="52" t="s">
        <v>183</v>
      </c>
      <c r="B188" s="54" t="s">
        <v>52</v>
      </c>
      <c r="C188" s="51">
        <f t="shared" si="9"/>
        <v>22</v>
      </c>
      <c r="D188" s="55">
        <v>18</v>
      </c>
      <c r="E188" s="55">
        <v>2</v>
      </c>
      <c r="F188" s="55">
        <v>2</v>
      </c>
    </row>
    <row r="189" spans="1:6" s="12" customFormat="1" ht="14.25" customHeight="1">
      <c r="A189" s="52" t="s">
        <v>184</v>
      </c>
      <c r="B189" s="54" t="s">
        <v>185</v>
      </c>
      <c r="C189" s="51">
        <f t="shared" si="9"/>
        <v>25182.27</v>
      </c>
      <c r="D189" s="55">
        <v>24778.45</v>
      </c>
      <c r="E189" s="55">
        <v>315.97000000000003</v>
      </c>
      <c r="F189" s="55">
        <v>87.85</v>
      </c>
    </row>
    <row r="190" spans="1:6" s="12" customFormat="1" ht="15" customHeight="1">
      <c r="A190" s="52" t="s">
        <v>186</v>
      </c>
      <c r="B190" s="54" t="s">
        <v>185</v>
      </c>
      <c r="C190" s="51">
        <f t="shared" si="9"/>
        <v>11063.96</v>
      </c>
      <c r="D190" s="55">
        <v>11063.96</v>
      </c>
      <c r="E190" s="55">
        <v>0</v>
      </c>
      <c r="F190" s="55">
        <v>0</v>
      </c>
    </row>
    <row r="191" spans="1:6" s="12" customFormat="1" ht="30" customHeight="1">
      <c r="A191" s="52" t="s">
        <v>187</v>
      </c>
      <c r="B191" s="54" t="s">
        <v>188</v>
      </c>
      <c r="C191" s="51">
        <f t="shared" si="9"/>
        <v>961</v>
      </c>
      <c r="D191" s="55">
        <v>961</v>
      </c>
      <c r="E191" s="55">
        <v>0</v>
      </c>
      <c r="F191" s="55">
        <v>0</v>
      </c>
    </row>
    <row r="192" spans="1:6" s="12" customFormat="1" ht="12.75">
      <c r="A192" s="51" t="s">
        <v>189</v>
      </c>
      <c r="B192" s="54"/>
      <c r="C192" s="51"/>
      <c r="D192" s="55"/>
      <c r="E192" s="55"/>
      <c r="F192" s="55"/>
    </row>
    <row r="193" spans="1:40" s="21" customFormat="1" ht="15.75" customHeight="1">
      <c r="A193" s="131" t="s">
        <v>190</v>
      </c>
      <c r="B193" s="123" t="s">
        <v>40</v>
      </c>
      <c r="C193" s="142">
        <f>D193+E193+F193</f>
        <v>0</v>
      </c>
      <c r="D193" s="132">
        <v>0</v>
      </c>
      <c r="E193" s="132">
        <v>0</v>
      </c>
      <c r="F193" s="132">
        <v>0</v>
      </c>
      <c r="G193" s="22"/>
      <c r="I193" s="20"/>
    </row>
    <row r="194" spans="1:40" s="22" customFormat="1" ht="29.25" customHeight="1">
      <c r="A194" s="133"/>
      <c r="B194" s="123" t="s">
        <v>67</v>
      </c>
      <c r="C194" s="143"/>
      <c r="D194" s="123"/>
      <c r="E194" s="135"/>
      <c r="F194" s="132"/>
    </row>
    <row r="195" spans="1:40" s="22" customFormat="1" ht="16.5" customHeight="1">
      <c r="A195" s="131" t="s">
        <v>191</v>
      </c>
      <c r="B195" s="123" t="s">
        <v>40</v>
      </c>
      <c r="C195" s="142">
        <f>D195+E195+F195</f>
        <v>6</v>
      </c>
      <c r="D195" s="135">
        <v>2</v>
      </c>
      <c r="E195" s="135">
        <v>2</v>
      </c>
      <c r="F195" s="132">
        <v>2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1:40" s="22" customFormat="1" ht="43.5" customHeight="1">
      <c r="A196" s="144"/>
      <c r="B196" s="145" t="s">
        <v>67</v>
      </c>
      <c r="C196" s="146"/>
      <c r="D196" s="132" t="s">
        <v>375</v>
      </c>
      <c r="E196" s="132" t="s">
        <v>375</v>
      </c>
      <c r="F196" s="132" t="s">
        <v>375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1:40" s="25" customFormat="1" ht="28.5" customHeight="1">
      <c r="A197" s="147" t="s">
        <v>192</v>
      </c>
      <c r="B197" s="55" t="s">
        <v>149</v>
      </c>
      <c r="C197" s="142">
        <f>D197+E197+F197</f>
        <v>25.77</v>
      </c>
      <c r="D197" s="148">
        <v>19.829999999999998</v>
      </c>
      <c r="E197" s="148">
        <v>3.94</v>
      </c>
      <c r="F197" s="132">
        <v>2</v>
      </c>
      <c r="G197" s="24"/>
    </row>
    <row r="198" spans="1:40" s="12" customFormat="1" ht="18" customHeight="1">
      <c r="A198" s="51" t="s">
        <v>193</v>
      </c>
      <c r="B198" s="54"/>
      <c r="C198" s="51"/>
      <c r="D198" s="55"/>
      <c r="E198" s="55"/>
      <c r="F198" s="55"/>
    </row>
    <row r="199" spans="1:40" s="27" customFormat="1" ht="15.6" customHeight="1">
      <c r="A199" s="149" t="s">
        <v>194</v>
      </c>
      <c r="B199" s="123"/>
      <c r="C199" s="134"/>
      <c r="D199" s="135"/>
      <c r="E199" s="135"/>
      <c r="F199" s="1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 s="27" customFormat="1" ht="14.25" customHeight="1">
      <c r="A200" s="150" t="s">
        <v>195</v>
      </c>
      <c r="B200" s="123" t="s">
        <v>40</v>
      </c>
      <c r="C200" s="142">
        <f>D200+E200+F200</f>
        <v>4</v>
      </c>
      <c r="D200" s="132">
        <v>2</v>
      </c>
      <c r="E200" s="132">
        <v>1</v>
      </c>
      <c r="F200" s="132">
        <v>1</v>
      </c>
      <c r="G200" s="23"/>
      <c r="H200" s="23"/>
      <c r="I200" s="23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 s="27" customFormat="1" ht="63" customHeight="1">
      <c r="A201" s="151"/>
      <c r="B201" s="123" t="s">
        <v>67</v>
      </c>
      <c r="C201" s="142"/>
      <c r="D201" s="132" t="s">
        <v>376</v>
      </c>
      <c r="E201" s="132" t="s">
        <v>377</v>
      </c>
      <c r="F201" s="132" t="s">
        <v>377</v>
      </c>
      <c r="G201" s="23"/>
      <c r="H201" s="23"/>
      <c r="I201" s="23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 s="27" customFormat="1" ht="13.5" customHeight="1">
      <c r="A202" s="150" t="s">
        <v>196</v>
      </c>
      <c r="B202" s="123" t="s">
        <v>40</v>
      </c>
      <c r="C202" s="142">
        <v>1</v>
      </c>
      <c r="D202" s="132">
        <v>1</v>
      </c>
      <c r="E202" s="132">
        <v>1</v>
      </c>
      <c r="F202" s="132">
        <v>1</v>
      </c>
      <c r="G202" s="23"/>
      <c r="H202" s="23"/>
      <c r="I202" s="23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 s="27" customFormat="1" ht="27.75" customHeight="1">
      <c r="A203" s="151"/>
      <c r="B203" s="123" t="s">
        <v>67</v>
      </c>
      <c r="C203" s="142"/>
      <c r="D203" s="152"/>
      <c r="E203" s="153" t="s">
        <v>378</v>
      </c>
      <c r="F203" s="154"/>
      <c r="G203" s="23"/>
      <c r="H203" s="23"/>
      <c r="I203" s="23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 s="27" customFormat="1" ht="19.5" customHeight="1">
      <c r="A204" s="131" t="s">
        <v>197</v>
      </c>
      <c r="B204" s="123" t="s">
        <v>40</v>
      </c>
      <c r="C204" s="142">
        <f>D204+E204+F204</f>
        <v>3</v>
      </c>
      <c r="D204" s="132">
        <v>1</v>
      </c>
      <c r="E204" s="132">
        <v>1</v>
      </c>
      <c r="F204" s="132">
        <v>1</v>
      </c>
      <c r="G204" s="23"/>
      <c r="H204" s="23"/>
      <c r="I204" s="23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 s="22" customFormat="1" ht="26.25" customHeight="1">
      <c r="A205" s="133"/>
      <c r="B205" s="123" t="s">
        <v>67</v>
      </c>
      <c r="C205" s="143"/>
      <c r="D205" s="123" t="s">
        <v>6</v>
      </c>
      <c r="E205" s="123" t="s">
        <v>379</v>
      </c>
      <c r="F205" s="132" t="s">
        <v>8</v>
      </c>
    </row>
    <row r="206" spans="1:40" s="22" customFormat="1" ht="15.75" customHeight="1">
      <c r="A206" s="122" t="s">
        <v>198</v>
      </c>
      <c r="B206" s="123" t="s">
        <v>199</v>
      </c>
      <c r="C206" s="142">
        <f>D206+E206+F206</f>
        <v>25.77</v>
      </c>
      <c r="D206" s="123">
        <v>19.829999999999998</v>
      </c>
      <c r="E206" s="123">
        <v>3.94</v>
      </c>
      <c r="F206" s="132">
        <v>2</v>
      </c>
    </row>
    <row r="207" spans="1:40" s="22" customFormat="1" ht="15" customHeight="1">
      <c r="A207" s="122" t="s">
        <v>200</v>
      </c>
      <c r="B207" s="123" t="s">
        <v>199</v>
      </c>
      <c r="C207" s="142">
        <f t="shared" ref="C207:C214" si="10">D207+E207+F207</f>
        <v>13.9</v>
      </c>
      <c r="D207" s="135">
        <v>13.9</v>
      </c>
      <c r="E207" s="135">
        <v>0</v>
      </c>
      <c r="F207" s="132">
        <v>0</v>
      </c>
    </row>
    <row r="208" spans="1:40" s="12" customFormat="1" ht="15" customHeight="1">
      <c r="A208" s="52" t="s">
        <v>201</v>
      </c>
      <c r="B208" s="54" t="s">
        <v>52</v>
      </c>
      <c r="C208" s="142">
        <f t="shared" si="10"/>
        <v>3</v>
      </c>
      <c r="D208" s="155" t="s">
        <v>128</v>
      </c>
      <c r="E208" s="55">
        <v>1</v>
      </c>
      <c r="F208" s="55">
        <v>1</v>
      </c>
    </row>
    <row r="209" spans="1:9" s="12" customFormat="1" ht="15.75" customHeight="1">
      <c r="A209" s="52" t="s">
        <v>202</v>
      </c>
      <c r="B209" s="54" t="s">
        <v>74</v>
      </c>
      <c r="C209" s="142">
        <f t="shared" si="10"/>
        <v>30549</v>
      </c>
      <c r="D209" s="155" t="s">
        <v>380</v>
      </c>
      <c r="E209" s="119"/>
      <c r="F209" s="156">
        <v>1195</v>
      </c>
    </row>
    <row r="210" spans="1:9" s="12" customFormat="1" ht="15.75" customHeight="1">
      <c r="A210" s="52" t="s">
        <v>203</v>
      </c>
      <c r="B210" s="54" t="s">
        <v>163</v>
      </c>
      <c r="C210" s="142">
        <f t="shared" si="10"/>
        <v>25.77</v>
      </c>
      <c r="D210" s="55">
        <v>19.829999999999998</v>
      </c>
      <c r="E210" s="55">
        <v>3.94</v>
      </c>
      <c r="F210" s="55">
        <v>2</v>
      </c>
    </row>
    <row r="211" spans="1:9" s="12" customFormat="1" ht="13.5" customHeight="1">
      <c r="A211" s="52" t="s">
        <v>204</v>
      </c>
      <c r="B211" s="54" t="s">
        <v>149</v>
      </c>
      <c r="C211" s="142">
        <f t="shared" si="10"/>
        <v>13.9</v>
      </c>
      <c r="D211" s="55">
        <v>13.9</v>
      </c>
      <c r="E211" s="55">
        <v>0</v>
      </c>
      <c r="F211" s="157">
        <v>0</v>
      </c>
    </row>
    <row r="212" spans="1:9" s="12" customFormat="1" ht="15" customHeight="1">
      <c r="A212" s="52" t="s">
        <v>205</v>
      </c>
      <c r="B212" s="54" t="s">
        <v>149</v>
      </c>
      <c r="C212" s="142">
        <f t="shared" si="10"/>
        <v>25.77</v>
      </c>
      <c r="D212" s="55">
        <v>19.829999999999998</v>
      </c>
      <c r="E212" s="55">
        <v>3.94</v>
      </c>
      <c r="F212" s="55">
        <v>2</v>
      </c>
    </row>
    <row r="213" spans="1:9" s="27" customFormat="1" ht="14.25" customHeight="1">
      <c r="A213" s="149" t="s">
        <v>206</v>
      </c>
      <c r="B213" s="123"/>
      <c r="C213" s="142">
        <f t="shared" si="10"/>
        <v>0</v>
      </c>
      <c r="D213" s="132"/>
      <c r="E213" s="132"/>
      <c r="F213" s="132"/>
      <c r="G213" s="22"/>
      <c r="H213" s="22"/>
      <c r="I213" s="22"/>
    </row>
    <row r="214" spans="1:9" s="27" customFormat="1" ht="15.75" customHeight="1">
      <c r="A214" s="158" t="s">
        <v>207</v>
      </c>
      <c r="B214" s="123" t="s">
        <v>40</v>
      </c>
      <c r="C214" s="142">
        <f t="shared" si="10"/>
        <v>0</v>
      </c>
      <c r="D214" s="132"/>
      <c r="E214" s="132"/>
      <c r="F214" s="132"/>
    </row>
    <row r="215" spans="1:9" s="27" customFormat="1" ht="40.5" customHeight="1">
      <c r="A215" s="159"/>
      <c r="B215" s="160" t="s">
        <v>67</v>
      </c>
      <c r="C215" s="161"/>
      <c r="D215" s="162" t="s">
        <v>381</v>
      </c>
      <c r="E215" s="132" t="s">
        <v>382</v>
      </c>
      <c r="F215" s="132"/>
    </row>
    <row r="216" spans="1:9" s="22" customFormat="1" ht="15" customHeight="1">
      <c r="A216" s="163" t="s">
        <v>208</v>
      </c>
      <c r="B216" s="160" t="s">
        <v>40</v>
      </c>
      <c r="C216" s="142">
        <f>D216+E216+F216</f>
        <v>1</v>
      </c>
      <c r="D216" s="132">
        <v>1</v>
      </c>
      <c r="E216" s="132">
        <v>0</v>
      </c>
      <c r="F216" s="132">
        <v>0</v>
      </c>
    </row>
    <row r="217" spans="1:9" s="22" customFormat="1" ht="17.25" customHeight="1">
      <c r="A217" s="163" t="s">
        <v>209</v>
      </c>
      <c r="B217" s="160" t="s">
        <v>40</v>
      </c>
      <c r="C217" s="142"/>
      <c r="D217" s="164"/>
      <c r="E217" s="165" t="s">
        <v>39</v>
      </c>
      <c r="F217" s="166"/>
    </row>
    <row r="218" spans="1:9" s="22" customFormat="1" ht="16.5" customHeight="1">
      <c r="A218" s="163" t="s">
        <v>210</v>
      </c>
      <c r="B218" s="160" t="s">
        <v>146</v>
      </c>
      <c r="C218" s="142"/>
      <c r="D218" s="167"/>
      <c r="E218" s="168"/>
      <c r="F218" s="169"/>
    </row>
    <row r="219" spans="1:9" s="22" customFormat="1" ht="16.5" customHeight="1">
      <c r="A219" s="158" t="s">
        <v>211</v>
      </c>
      <c r="B219" s="160" t="s">
        <v>146</v>
      </c>
      <c r="C219" s="142">
        <f>D219+E219+F219</f>
        <v>5</v>
      </c>
      <c r="D219" s="162">
        <v>5</v>
      </c>
      <c r="E219" s="162"/>
      <c r="F219" s="132"/>
    </row>
    <row r="220" spans="1:9" s="22" customFormat="1" ht="39.75" customHeight="1">
      <c r="A220" s="170"/>
      <c r="B220" s="160" t="s">
        <v>67</v>
      </c>
      <c r="C220" s="171"/>
      <c r="D220" s="172" t="s">
        <v>383</v>
      </c>
      <c r="E220" s="173" t="s">
        <v>384</v>
      </c>
      <c r="F220" s="174"/>
    </row>
    <row r="221" spans="1:9" s="22" customFormat="1" ht="16.5" customHeight="1">
      <c r="A221" s="175" t="s">
        <v>385</v>
      </c>
      <c r="B221" s="123" t="s">
        <v>40</v>
      </c>
      <c r="C221" s="142">
        <f>D221+E221+F221</f>
        <v>2</v>
      </c>
      <c r="D221" s="132">
        <v>2</v>
      </c>
      <c r="E221" s="132">
        <v>0</v>
      </c>
      <c r="F221" s="132">
        <v>0</v>
      </c>
    </row>
    <row r="222" spans="1:9" s="22" customFormat="1" ht="51" customHeight="1">
      <c r="A222" s="176"/>
      <c r="B222" s="123" t="s">
        <v>67</v>
      </c>
      <c r="C222" s="134"/>
      <c r="D222" s="135" t="s">
        <v>386</v>
      </c>
      <c r="E222" s="135"/>
      <c r="F222" s="132"/>
    </row>
    <row r="223" spans="1:9" s="12" customFormat="1" ht="16.5" customHeight="1">
      <c r="A223" s="51" t="s">
        <v>212</v>
      </c>
      <c r="B223" s="54"/>
      <c r="C223" s="51"/>
      <c r="D223" s="55"/>
      <c r="E223" s="55"/>
      <c r="F223" s="55"/>
    </row>
    <row r="224" spans="1:9" s="12" customFormat="1" ht="16.5" customHeight="1">
      <c r="A224" s="177" t="s">
        <v>213</v>
      </c>
      <c r="B224" s="54"/>
      <c r="C224" s="51"/>
      <c r="D224" s="55"/>
      <c r="E224" s="55"/>
      <c r="F224" s="55"/>
    </row>
    <row r="225" spans="1:6" s="12" customFormat="1" ht="11.25" customHeight="1">
      <c r="A225" s="140" t="s">
        <v>214</v>
      </c>
      <c r="B225" s="54" t="s">
        <v>146</v>
      </c>
      <c r="C225" s="51">
        <f>D225+E225+F225</f>
        <v>2</v>
      </c>
      <c r="D225" s="55">
        <v>1</v>
      </c>
      <c r="E225" s="55">
        <v>1</v>
      </c>
      <c r="F225" s="55">
        <v>0</v>
      </c>
    </row>
    <row r="226" spans="1:6" s="12" customFormat="1" ht="29.25" customHeight="1">
      <c r="A226" s="159"/>
      <c r="B226" s="54" t="s">
        <v>67</v>
      </c>
      <c r="C226" s="51"/>
      <c r="D226" s="55"/>
      <c r="E226" s="55"/>
      <c r="F226" s="55"/>
    </row>
    <row r="227" spans="1:6" s="12" customFormat="1" ht="15.75" customHeight="1">
      <c r="A227" s="52" t="s">
        <v>215</v>
      </c>
      <c r="B227" s="54" t="s">
        <v>52</v>
      </c>
      <c r="C227" s="51"/>
      <c r="D227" s="12" t="s">
        <v>387</v>
      </c>
      <c r="E227" s="178" t="s">
        <v>388</v>
      </c>
    </row>
    <row r="228" spans="1:6" s="12" customFormat="1" ht="16.5" customHeight="1">
      <c r="A228" s="52" t="s">
        <v>216</v>
      </c>
      <c r="B228" s="54" t="s">
        <v>52</v>
      </c>
      <c r="C228" s="51">
        <f>D228+E228+F228</f>
        <v>2</v>
      </c>
      <c r="D228" s="55">
        <v>1</v>
      </c>
      <c r="E228" s="55">
        <v>1</v>
      </c>
      <c r="F228" s="55">
        <v>0</v>
      </c>
    </row>
    <row r="229" spans="1:6" s="12" customFormat="1" ht="16.5" customHeight="1">
      <c r="A229" s="52" t="s">
        <v>217</v>
      </c>
      <c r="B229" s="54" t="s">
        <v>52</v>
      </c>
      <c r="C229" s="51">
        <f>D229+E229+F229</f>
        <v>1</v>
      </c>
      <c r="D229" s="55">
        <v>0</v>
      </c>
      <c r="E229" s="55">
        <v>1</v>
      </c>
      <c r="F229" s="55">
        <v>0</v>
      </c>
    </row>
    <row r="230" spans="1:6" s="12" customFormat="1" ht="16.5" customHeight="1">
      <c r="A230" s="52" t="s">
        <v>218</v>
      </c>
      <c r="B230" s="54" t="s">
        <v>219</v>
      </c>
      <c r="C230" s="51">
        <f>D230+E230+F230</f>
        <v>0.85</v>
      </c>
      <c r="D230" s="55"/>
      <c r="E230" s="179">
        <v>0.85</v>
      </c>
      <c r="F230" s="55">
        <v>0</v>
      </c>
    </row>
    <row r="231" spans="1:6" s="12" customFormat="1" ht="27.75" customHeight="1">
      <c r="A231" s="52" t="s">
        <v>220</v>
      </c>
      <c r="B231" s="54" t="s">
        <v>221</v>
      </c>
      <c r="C231" s="51">
        <f t="shared" ref="C231:C294" si="11">D231+E231+F231</f>
        <v>520</v>
      </c>
      <c r="D231" s="55">
        <v>500</v>
      </c>
      <c r="E231" s="55">
        <v>20</v>
      </c>
      <c r="F231" s="55">
        <v>0</v>
      </c>
    </row>
    <row r="232" spans="1:6" s="12" customFormat="1" ht="15.75" customHeight="1">
      <c r="A232" s="52" t="s">
        <v>222</v>
      </c>
      <c r="B232" s="54" t="s">
        <v>221</v>
      </c>
      <c r="C232" s="51">
        <f t="shared" si="11"/>
        <v>520</v>
      </c>
      <c r="D232" s="55">
        <v>500</v>
      </c>
      <c r="E232" s="55">
        <v>20</v>
      </c>
      <c r="F232" s="55">
        <v>0</v>
      </c>
    </row>
    <row r="233" spans="1:6" s="12" customFormat="1" ht="12.75">
      <c r="A233" s="52" t="s">
        <v>223</v>
      </c>
      <c r="B233" s="180" t="s">
        <v>224</v>
      </c>
      <c r="C233" s="51">
        <f t="shared" si="11"/>
        <v>614</v>
      </c>
      <c r="D233" s="55">
        <v>576</v>
      </c>
      <c r="E233" s="55">
        <v>38</v>
      </c>
      <c r="F233" s="55">
        <v>0</v>
      </c>
    </row>
    <row r="234" spans="1:6" s="12" customFormat="1" ht="15" customHeight="1">
      <c r="A234" s="52" t="s">
        <v>225</v>
      </c>
      <c r="B234" s="180" t="s">
        <v>224</v>
      </c>
      <c r="C234" s="51">
        <f t="shared" si="11"/>
        <v>595</v>
      </c>
      <c r="D234" s="55">
        <v>557</v>
      </c>
      <c r="E234" s="55">
        <v>38</v>
      </c>
      <c r="F234" s="55">
        <v>0</v>
      </c>
    </row>
    <row r="235" spans="1:6" s="12" customFormat="1" ht="32.25" customHeight="1">
      <c r="A235" s="181" t="s">
        <v>226</v>
      </c>
      <c r="B235" s="182" t="s">
        <v>18</v>
      </c>
      <c r="C235" s="51">
        <f t="shared" si="11"/>
        <v>535</v>
      </c>
      <c r="D235" s="183">
        <v>502</v>
      </c>
      <c r="E235" s="183">
        <v>33</v>
      </c>
      <c r="F235" s="183">
        <v>0</v>
      </c>
    </row>
    <row r="236" spans="1:6" s="12" customFormat="1" ht="14.25" customHeight="1">
      <c r="A236" s="52" t="s">
        <v>227</v>
      </c>
      <c r="B236" s="184"/>
      <c r="C236" s="51">
        <f t="shared" si="11"/>
        <v>531</v>
      </c>
      <c r="D236" s="55">
        <v>498</v>
      </c>
      <c r="E236" s="55">
        <v>33</v>
      </c>
      <c r="F236" s="55">
        <v>0</v>
      </c>
    </row>
    <row r="237" spans="1:6" s="12" customFormat="1" ht="17.25" customHeight="1">
      <c r="A237" s="181" t="s">
        <v>228</v>
      </c>
      <c r="B237" s="180" t="s">
        <v>229</v>
      </c>
      <c r="C237" s="51">
        <f t="shared" si="11"/>
        <v>75</v>
      </c>
      <c r="D237" s="55">
        <v>70</v>
      </c>
      <c r="E237" s="55">
        <v>5</v>
      </c>
      <c r="F237" s="55">
        <v>0</v>
      </c>
    </row>
    <row r="238" spans="1:6" s="12" customFormat="1" ht="17.25" customHeight="1">
      <c r="A238" s="181" t="s">
        <v>230</v>
      </c>
      <c r="B238" s="180" t="s">
        <v>229</v>
      </c>
      <c r="C238" s="51">
        <f t="shared" si="11"/>
        <v>26</v>
      </c>
      <c r="D238" s="55">
        <v>23</v>
      </c>
      <c r="E238" s="55">
        <v>3</v>
      </c>
      <c r="F238" s="55">
        <v>0</v>
      </c>
    </row>
    <row r="239" spans="1:6" s="12" customFormat="1" ht="17.25" customHeight="1">
      <c r="A239" s="181" t="s">
        <v>231</v>
      </c>
      <c r="B239" s="180" t="s">
        <v>229</v>
      </c>
      <c r="C239" s="51">
        <f t="shared" si="11"/>
        <v>32</v>
      </c>
      <c r="D239" s="55">
        <v>30</v>
      </c>
      <c r="E239" s="55">
        <v>2</v>
      </c>
      <c r="F239" s="55">
        <v>0</v>
      </c>
    </row>
    <row r="240" spans="1:6" s="12" customFormat="1" ht="17.25" customHeight="1">
      <c r="A240" s="181" t="s">
        <v>232</v>
      </c>
      <c r="B240" s="180" t="s">
        <v>229</v>
      </c>
      <c r="C240" s="51">
        <f t="shared" si="11"/>
        <v>3</v>
      </c>
      <c r="D240" s="55">
        <v>3</v>
      </c>
      <c r="E240" s="55">
        <v>0</v>
      </c>
      <c r="F240" s="55">
        <v>0</v>
      </c>
    </row>
    <row r="241" spans="1:6" s="12" customFormat="1" ht="15" customHeight="1">
      <c r="A241" s="52" t="s">
        <v>233</v>
      </c>
      <c r="B241" s="54" t="s">
        <v>18</v>
      </c>
      <c r="C241" s="51">
        <f t="shared" si="11"/>
        <v>16</v>
      </c>
      <c r="D241" s="55">
        <v>16</v>
      </c>
      <c r="E241" s="55">
        <v>0</v>
      </c>
      <c r="F241" s="55">
        <v>0</v>
      </c>
    </row>
    <row r="242" spans="1:6" s="12" customFormat="1" ht="27.75" customHeight="1">
      <c r="A242" s="52" t="s">
        <v>389</v>
      </c>
      <c r="B242" s="180" t="s">
        <v>224</v>
      </c>
      <c r="C242" s="51">
        <f t="shared" si="11"/>
        <v>35</v>
      </c>
      <c r="D242" s="55">
        <v>32</v>
      </c>
      <c r="E242" s="55">
        <v>3</v>
      </c>
      <c r="F242" s="55">
        <v>0</v>
      </c>
    </row>
    <row r="243" spans="1:6" s="12" customFormat="1" ht="15" customHeight="1">
      <c r="A243" s="52" t="s">
        <v>234</v>
      </c>
      <c r="B243" s="185" t="s">
        <v>224</v>
      </c>
      <c r="C243" s="51">
        <f t="shared" si="11"/>
        <v>14</v>
      </c>
      <c r="D243" s="55">
        <v>0</v>
      </c>
      <c r="E243" s="55">
        <v>14</v>
      </c>
      <c r="F243" s="55">
        <v>0</v>
      </c>
    </row>
    <row r="244" spans="1:6" s="12" customFormat="1" ht="15.75" customHeight="1">
      <c r="A244" s="52" t="s">
        <v>235</v>
      </c>
      <c r="B244" s="185" t="s">
        <v>224</v>
      </c>
      <c r="C244" s="51">
        <f t="shared" si="11"/>
        <v>67</v>
      </c>
      <c r="D244" s="55">
        <v>54</v>
      </c>
      <c r="E244" s="55">
        <v>13</v>
      </c>
      <c r="F244" s="55">
        <v>0</v>
      </c>
    </row>
    <row r="245" spans="1:6" s="12" customFormat="1" ht="15.75" customHeight="1">
      <c r="A245" s="52" t="s">
        <v>236</v>
      </c>
      <c r="B245" s="185"/>
      <c r="C245" s="51">
        <f t="shared" si="11"/>
        <v>7</v>
      </c>
      <c r="D245" s="55">
        <v>4</v>
      </c>
      <c r="E245" s="55">
        <v>3</v>
      </c>
      <c r="F245" s="55">
        <v>0</v>
      </c>
    </row>
    <row r="246" spans="1:6" s="12" customFormat="1" ht="42.75" customHeight="1">
      <c r="A246" s="122" t="s">
        <v>237</v>
      </c>
      <c r="B246" s="123" t="s">
        <v>221</v>
      </c>
      <c r="C246" s="51">
        <f t="shared" si="11"/>
        <v>520</v>
      </c>
      <c r="D246" s="55">
        <v>500</v>
      </c>
      <c r="E246" s="55">
        <v>20</v>
      </c>
      <c r="F246" s="55">
        <v>0</v>
      </c>
    </row>
    <row r="247" spans="1:6" s="12" customFormat="1" ht="15.75" customHeight="1">
      <c r="A247" s="122" t="s">
        <v>238</v>
      </c>
      <c r="B247" s="123" t="s">
        <v>221</v>
      </c>
      <c r="C247" s="51">
        <f t="shared" si="11"/>
        <v>520</v>
      </c>
      <c r="D247" s="55">
        <v>500</v>
      </c>
      <c r="E247" s="55">
        <v>20</v>
      </c>
      <c r="F247" s="55">
        <v>0</v>
      </c>
    </row>
    <row r="248" spans="1:6" s="22" customFormat="1" ht="28.9" customHeight="1">
      <c r="A248" s="122" t="s">
        <v>390</v>
      </c>
      <c r="B248" s="123" t="s">
        <v>18</v>
      </c>
      <c r="C248" s="51">
        <f t="shared" si="11"/>
        <v>623</v>
      </c>
      <c r="D248" s="132">
        <v>587</v>
      </c>
      <c r="E248" s="132">
        <v>36</v>
      </c>
      <c r="F248" s="132">
        <v>0</v>
      </c>
    </row>
    <row r="249" spans="1:6" s="22" customFormat="1" ht="16.5" customHeight="1">
      <c r="A249" s="186" t="s">
        <v>239</v>
      </c>
      <c r="B249" s="123" t="s">
        <v>18</v>
      </c>
      <c r="C249" s="51">
        <f t="shared" si="11"/>
        <v>623</v>
      </c>
      <c r="D249" s="132">
        <v>587</v>
      </c>
      <c r="E249" s="132">
        <v>36</v>
      </c>
      <c r="F249" s="132">
        <v>0</v>
      </c>
    </row>
    <row r="250" spans="1:6" s="22" customFormat="1" ht="15.75" customHeight="1">
      <c r="A250" s="186" t="s">
        <v>240</v>
      </c>
      <c r="B250" s="123" t="s">
        <v>18</v>
      </c>
      <c r="C250" s="51">
        <f t="shared" si="11"/>
        <v>0</v>
      </c>
      <c r="D250" s="132">
        <v>0</v>
      </c>
      <c r="E250" s="132">
        <v>0</v>
      </c>
      <c r="F250" s="132">
        <v>0</v>
      </c>
    </row>
    <row r="251" spans="1:6" s="22" customFormat="1" ht="66.75" customHeight="1">
      <c r="A251" s="122" t="s">
        <v>241</v>
      </c>
      <c r="B251" s="123" t="s">
        <v>219</v>
      </c>
      <c r="C251" s="51">
        <f t="shared" si="11"/>
        <v>200</v>
      </c>
      <c r="D251" s="135">
        <v>100</v>
      </c>
      <c r="E251" s="135">
        <v>100</v>
      </c>
      <c r="F251" s="132">
        <v>0</v>
      </c>
    </row>
    <row r="252" spans="1:6" s="22" customFormat="1" ht="28.5" customHeight="1">
      <c r="A252" s="122" t="s">
        <v>242</v>
      </c>
      <c r="B252" s="123" t="s">
        <v>18</v>
      </c>
      <c r="C252" s="51">
        <f t="shared" si="11"/>
        <v>460</v>
      </c>
      <c r="D252" s="132">
        <v>422</v>
      </c>
      <c r="E252" s="132">
        <v>38</v>
      </c>
      <c r="F252" s="132">
        <v>0</v>
      </c>
    </row>
    <row r="253" spans="1:6" s="22" customFormat="1" ht="54" customHeight="1">
      <c r="A253" s="122" t="s">
        <v>243</v>
      </c>
      <c r="B253" s="123" t="s">
        <v>219</v>
      </c>
      <c r="C253" s="51">
        <f t="shared" si="11"/>
        <v>178</v>
      </c>
      <c r="D253" s="135">
        <v>78</v>
      </c>
      <c r="E253" s="135">
        <v>100</v>
      </c>
      <c r="F253" s="132">
        <v>0</v>
      </c>
    </row>
    <row r="254" spans="1:6" s="22" customFormat="1" ht="19.5" customHeight="1">
      <c r="A254" s="187" t="s">
        <v>244</v>
      </c>
      <c r="B254" s="123"/>
      <c r="C254" s="134"/>
      <c r="D254" s="135"/>
      <c r="E254" s="135"/>
      <c r="F254" s="132"/>
    </row>
    <row r="255" spans="1:6" s="12" customFormat="1" ht="15" customHeight="1">
      <c r="A255" s="140" t="s">
        <v>245</v>
      </c>
      <c r="B255" s="54" t="s">
        <v>246</v>
      </c>
      <c r="C255" s="51">
        <f t="shared" si="11"/>
        <v>3</v>
      </c>
      <c r="D255" s="55">
        <v>2</v>
      </c>
      <c r="E255" s="55">
        <v>1</v>
      </c>
      <c r="F255" s="55"/>
    </row>
    <row r="256" spans="1:6" s="12" customFormat="1" ht="41.25" customHeight="1">
      <c r="A256" s="141"/>
      <c r="B256" s="54" t="s">
        <v>67</v>
      </c>
      <c r="C256" s="51"/>
      <c r="D256" s="55" t="s">
        <v>391</v>
      </c>
      <c r="E256" s="55" t="s">
        <v>392</v>
      </c>
      <c r="F256" s="55"/>
    </row>
    <row r="257" spans="1:6" s="12" customFormat="1" ht="39" customHeight="1">
      <c r="A257" s="52" t="s">
        <v>215</v>
      </c>
      <c r="B257" s="54" t="s">
        <v>52</v>
      </c>
      <c r="C257" s="51"/>
      <c r="D257" s="55" t="s">
        <v>393</v>
      </c>
      <c r="E257" s="55" t="s">
        <v>394</v>
      </c>
      <c r="F257" s="55"/>
    </row>
    <row r="258" spans="1:6" s="12" customFormat="1" ht="16.5" customHeight="1">
      <c r="A258" s="52" t="s">
        <v>216</v>
      </c>
      <c r="B258" s="54" t="s">
        <v>52</v>
      </c>
      <c r="C258" s="51">
        <f t="shared" si="11"/>
        <v>1</v>
      </c>
      <c r="D258" s="55">
        <v>1</v>
      </c>
      <c r="E258" s="55">
        <v>0</v>
      </c>
      <c r="F258" s="55">
        <v>0</v>
      </c>
    </row>
    <row r="259" spans="1:6" s="12" customFormat="1" ht="16.5" customHeight="1">
      <c r="A259" s="52" t="s">
        <v>217</v>
      </c>
      <c r="B259" s="54" t="s">
        <v>52</v>
      </c>
      <c r="C259" s="51">
        <f t="shared" si="11"/>
        <v>2</v>
      </c>
      <c r="D259" s="55">
        <v>1</v>
      </c>
      <c r="E259" s="55">
        <v>1</v>
      </c>
      <c r="F259" s="55">
        <v>0</v>
      </c>
    </row>
    <row r="260" spans="1:6" s="12" customFormat="1" ht="16.5" customHeight="1">
      <c r="A260" s="52" t="s">
        <v>218</v>
      </c>
      <c r="B260" s="54" t="s">
        <v>219</v>
      </c>
      <c r="C260" s="51"/>
      <c r="D260" s="55" t="s">
        <v>395</v>
      </c>
      <c r="E260" s="179">
        <v>0.85</v>
      </c>
      <c r="F260" s="55">
        <v>0</v>
      </c>
    </row>
    <row r="261" spans="1:6" s="12" customFormat="1" ht="14.25" customHeight="1">
      <c r="A261" s="52" t="s">
        <v>247</v>
      </c>
      <c r="B261" s="54" t="s">
        <v>221</v>
      </c>
      <c r="C261" s="51">
        <f t="shared" si="11"/>
        <v>295</v>
      </c>
      <c r="D261" s="55">
        <v>275</v>
      </c>
      <c r="E261" s="55">
        <v>20</v>
      </c>
      <c r="F261" s="55">
        <v>0</v>
      </c>
    </row>
    <row r="262" spans="1:6" s="12" customFormat="1" ht="14.25" customHeight="1">
      <c r="A262" s="52" t="s">
        <v>248</v>
      </c>
      <c r="B262" s="54" t="s">
        <v>14</v>
      </c>
      <c r="C262" s="51">
        <f t="shared" si="11"/>
        <v>279</v>
      </c>
      <c r="D262" s="55">
        <v>275</v>
      </c>
      <c r="E262" s="55">
        <v>4</v>
      </c>
      <c r="F262" s="55">
        <v>0</v>
      </c>
    </row>
    <row r="263" spans="1:6" s="12" customFormat="1" ht="45.75" customHeight="1">
      <c r="A263" s="52" t="s">
        <v>249</v>
      </c>
      <c r="B263" s="54" t="s">
        <v>250</v>
      </c>
      <c r="C263" s="51">
        <f t="shared" si="11"/>
        <v>229</v>
      </c>
      <c r="D263" s="55">
        <v>225</v>
      </c>
      <c r="E263" s="55">
        <v>4</v>
      </c>
      <c r="F263" s="55">
        <v>0</v>
      </c>
    </row>
    <row r="264" spans="1:6" s="12" customFormat="1" ht="29.25" customHeight="1">
      <c r="A264" s="52" t="s">
        <v>251</v>
      </c>
      <c r="B264" s="54" t="s">
        <v>14</v>
      </c>
      <c r="C264" s="51">
        <f t="shared" si="11"/>
        <v>27</v>
      </c>
      <c r="D264" s="55">
        <v>25</v>
      </c>
      <c r="E264" s="55">
        <v>2</v>
      </c>
      <c r="F264" s="55">
        <v>0</v>
      </c>
    </row>
    <row r="265" spans="1:6" s="12" customFormat="1" ht="14.25" customHeight="1">
      <c r="A265" s="52" t="s">
        <v>252</v>
      </c>
      <c r="B265" s="54" t="s">
        <v>14</v>
      </c>
      <c r="C265" s="51">
        <f t="shared" si="11"/>
        <v>7</v>
      </c>
      <c r="D265" s="55">
        <v>7</v>
      </c>
      <c r="E265" s="55">
        <v>0</v>
      </c>
      <c r="F265" s="55">
        <v>0</v>
      </c>
    </row>
    <row r="266" spans="1:6" s="12" customFormat="1" ht="33" customHeight="1">
      <c r="A266" s="188" t="s">
        <v>253</v>
      </c>
      <c r="B266" s="54"/>
      <c r="C266" s="51"/>
      <c r="D266" s="55"/>
      <c r="E266" s="55"/>
      <c r="F266" s="55"/>
    </row>
    <row r="267" spans="1:6" s="12" customFormat="1" ht="12.75" customHeight="1">
      <c r="A267" s="140" t="s">
        <v>254</v>
      </c>
      <c r="B267" s="54" t="s">
        <v>146</v>
      </c>
      <c r="C267" s="51">
        <f t="shared" si="11"/>
        <v>1</v>
      </c>
      <c r="D267" s="55">
        <v>1</v>
      </c>
      <c r="E267" s="55"/>
      <c r="F267" s="55"/>
    </row>
    <row r="268" spans="1:6" s="12" customFormat="1" ht="52.5" customHeight="1">
      <c r="A268" s="159"/>
      <c r="B268" s="54" t="s">
        <v>67</v>
      </c>
      <c r="C268" s="51"/>
      <c r="D268" s="55" t="s">
        <v>396</v>
      </c>
      <c r="E268" s="55"/>
      <c r="F268" s="55"/>
    </row>
    <row r="269" spans="1:6" s="12" customFormat="1" ht="15.75" customHeight="1">
      <c r="A269" s="52" t="s">
        <v>215</v>
      </c>
      <c r="B269" s="54" t="s">
        <v>52</v>
      </c>
      <c r="C269" s="51"/>
      <c r="D269" s="55" t="s">
        <v>397</v>
      </c>
      <c r="E269" s="55"/>
      <c r="F269" s="55"/>
    </row>
    <row r="270" spans="1:6" s="12" customFormat="1" ht="16.5" customHeight="1">
      <c r="A270" s="52" t="s">
        <v>216</v>
      </c>
      <c r="B270" s="54" t="s">
        <v>52</v>
      </c>
      <c r="C270" s="51">
        <f t="shared" si="11"/>
        <v>0</v>
      </c>
      <c r="D270" s="55">
        <v>0</v>
      </c>
      <c r="E270" s="55"/>
      <c r="F270" s="55"/>
    </row>
    <row r="271" spans="1:6" s="12" customFormat="1" ht="16.5" customHeight="1">
      <c r="A271" s="52" t="s">
        <v>217</v>
      </c>
      <c r="B271" s="54" t="s">
        <v>52</v>
      </c>
      <c r="C271" s="51">
        <f t="shared" si="11"/>
        <v>1</v>
      </c>
      <c r="D271" s="55">
        <v>1</v>
      </c>
      <c r="E271" s="55"/>
      <c r="F271" s="55"/>
    </row>
    <row r="272" spans="1:6" s="12" customFormat="1" ht="16.5" customHeight="1">
      <c r="A272" s="52" t="s">
        <v>218</v>
      </c>
      <c r="B272" s="54" t="s">
        <v>219</v>
      </c>
      <c r="C272" s="51">
        <f t="shared" si="11"/>
        <v>70</v>
      </c>
      <c r="D272" s="55">
        <v>70</v>
      </c>
      <c r="E272" s="55"/>
      <c r="F272" s="55"/>
    </row>
    <row r="273" spans="1:7" s="12" customFormat="1" ht="15.75" customHeight="1">
      <c r="A273" s="52" t="s">
        <v>255</v>
      </c>
      <c r="B273" s="54" t="s">
        <v>18</v>
      </c>
      <c r="C273" s="51">
        <f t="shared" si="11"/>
        <v>53</v>
      </c>
      <c r="D273" s="55">
        <v>53</v>
      </c>
      <c r="E273" s="55"/>
      <c r="F273" s="55"/>
    </row>
    <row r="274" spans="1:7" s="15" customFormat="1" ht="14.25" customHeight="1">
      <c r="A274" s="58" t="s">
        <v>256</v>
      </c>
      <c r="B274" s="57"/>
      <c r="C274" s="58">
        <f t="shared" si="11"/>
        <v>0</v>
      </c>
      <c r="D274" s="59"/>
      <c r="E274" s="59"/>
      <c r="F274" s="59"/>
    </row>
    <row r="275" spans="1:7" s="15" customFormat="1" ht="14.25" customHeight="1">
      <c r="A275" s="189" t="s">
        <v>257</v>
      </c>
      <c r="B275" s="57" t="s">
        <v>146</v>
      </c>
      <c r="C275" s="58">
        <f t="shared" si="11"/>
        <v>2</v>
      </c>
      <c r="D275" s="59">
        <v>1</v>
      </c>
      <c r="E275" s="59">
        <v>1</v>
      </c>
      <c r="F275" s="59">
        <v>0</v>
      </c>
    </row>
    <row r="276" spans="1:7" s="15" customFormat="1" ht="24.75" customHeight="1">
      <c r="A276" s="190"/>
      <c r="B276" s="57" t="s">
        <v>67</v>
      </c>
      <c r="C276" s="58"/>
      <c r="D276" s="59" t="s">
        <v>398</v>
      </c>
      <c r="E276" s="59" t="s">
        <v>399</v>
      </c>
      <c r="F276" s="59" t="s">
        <v>399</v>
      </c>
    </row>
    <row r="277" spans="1:7" s="15" customFormat="1" ht="15.75" customHeight="1">
      <c r="A277" s="56" t="s">
        <v>215</v>
      </c>
      <c r="B277" s="57" t="s">
        <v>52</v>
      </c>
      <c r="C277" s="58">
        <f t="shared" si="11"/>
        <v>2</v>
      </c>
      <c r="D277" s="59">
        <v>1</v>
      </c>
      <c r="E277" s="59">
        <v>1</v>
      </c>
      <c r="F277" s="59">
        <v>0</v>
      </c>
    </row>
    <row r="278" spans="1:7" s="15" customFormat="1" ht="25.5" customHeight="1">
      <c r="A278" s="56" t="s">
        <v>216</v>
      </c>
      <c r="B278" s="57" t="s">
        <v>52</v>
      </c>
      <c r="C278" s="58"/>
      <c r="D278" s="59" t="s">
        <v>400</v>
      </c>
      <c r="E278" s="59"/>
      <c r="F278" s="59"/>
    </row>
    <row r="279" spans="1:7" s="15" customFormat="1" ht="25.5" customHeight="1">
      <c r="A279" s="56" t="s">
        <v>217</v>
      </c>
      <c r="B279" s="57" t="s">
        <v>52</v>
      </c>
      <c r="C279" s="58"/>
      <c r="D279" s="59" t="s">
        <v>401</v>
      </c>
      <c r="E279" s="59"/>
      <c r="F279" s="59"/>
    </row>
    <row r="280" spans="1:7" s="15" customFormat="1" ht="16.5" customHeight="1">
      <c r="A280" s="56" t="s">
        <v>218</v>
      </c>
      <c r="B280" s="57" t="s">
        <v>219</v>
      </c>
      <c r="C280" s="58"/>
      <c r="D280" s="59" t="s">
        <v>402</v>
      </c>
      <c r="E280" s="59"/>
      <c r="F280" s="59"/>
    </row>
    <row r="281" spans="1:7" s="15" customFormat="1" ht="15" customHeight="1">
      <c r="A281" s="56" t="s">
        <v>258</v>
      </c>
      <c r="B281" s="57" t="s">
        <v>259</v>
      </c>
      <c r="C281" s="58" t="s">
        <v>403</v>
      </c>
      <c r="D281" s="59" t="s">
        <v>403</v>
      </c>
      <c r="E281" s="59">
        <v>0</v>
      </c>
      <c r="F281" s="59">
        <v>0</v>
      </c>
    </row>
    <row r="282" spans="1:7" s="15" customFormat="1" ht="15" customHeight="1">
      <c r="A282" s="56" t="s">
        <v>260</v>
      </c>
      <c r="B282" s="57" t="s">
        <v>259</v>
      </c>
      <c r="C282" s="58">
        <f t="shared" si="11"/>
        <v>101</v>
      </c>
      <c r="D282" s="59">
        <v>101</v>
      </c>
      <c r="E282" s="59">
        <v>0</v>
      </c>
      <c r="F282" s="59">
        <v>0</v>
      </c>
    </row>
    <row r="283" spans="1:7" s="15" customFormat="1" ht="15" customHeight="1">
      <c r="A283" s="56" t="s">
        <v>261</v>
      </c>
      <c r="B283" s="57" t="s">
        <v>259</v>
      </c>
      <c r="C283" s="58">
        <f t="shared" si="11"/>
        <v>8</v>
      </c>
      <c r="D283" s="59">
        <v>8</v>
      </c>
      <c r="E283" s="59">
        <v>0</v>
      </c>
      <c r="F283" s="59">
        <v>0</v>
      </c>
    </row>
    <row r="284" spans="1:7" s="15" customFormat="1" ht="14.25" customHeight="1">
      <c r="A284" s="56" t="s">
        <v>262</v>
      </c>
      <c r="B284" s="57" t="s">
        <v>263</v>
      </c>
      <c r="C284" s="58">
        <f t="shared" si="11"/>
        <v>2</v>
      </c>
      <c r="D284" s="59">
        <v>1</v>
      </c>
      <c r="E284" s="59">
        <v>1</v>
      </c>
      <c r="F284" s="59">
        <v>0</v>
      </c>
    </row>
    <row r="285" spans="1:7" s="15" customFormat="1" ht="29.25" customHeight="1">
      <c r="A285" s="56" t="s">
        <v>264</v>
      </c>
      <c r="B285" s="57" t="s">
        <v>265</v>
      </c>
      <c r="C285" s="58">
        <f t="shared" si="11"/>
        <v>286</v>
      </c>
      <c r="D285" s="59">
        <v>272</v>
      </c>
      <c r="E285" s="59">
        <v>14</v>
      </c>
      <c r="F285" s="59">
        <v>0</v>
      </c>
    </row>
    <row r="286" spans="1:7" s="15" customFormat="1" ht="15" customHeight="1">
      <c r="A286" s="56" t="s">
        <v>266</v>
      </c>
      <c r="B286" s="57" t="s">
        <v>52</v>
      </c>
      <c r="C286" s="58">
        <f t="shared" si="11"/>
        <v>1</v>
      </c>
      <c r="D286" s="59">
        <v>1</v>
      </c>
      <c r="E286" s="59">
        <v>0</v>
      </c>
      <c r="F286" s="59">
        <v>0</v>
      </c>
    </row>
    <row r="287" spans="1:7" s="15" customFormat="1" ht="15" customHeight="1">
      <c r="A287" s="56" t="s">
        <v>267</v>
      </c>
      <c r="B287" s="57" t="s">
        <v>268</v>
      </c>
      <c r="C287" s="58">
        <f t="shared" si="11"/>
        <v>37</v>
      </c>
      <c r="D287" s="59">
        <v>37</v>
      </c>
      <c r="E287" s="59">
        <v>0</v>
      </c>
      <c r="F287" s="59">
        <v>0</v>
      </c>
    </row>
    <row r="288" spans="1:7" s="15" customFormat="1" ht="15" customHeight="1">
      <c r="A288" s="56" t="s">
        <v>269</v>
      </c>
      <c r="B288" s="57" t="s">
        <v>268</v>
      </c>
      <c r="C288" s="58">
        <f t="shared" si="11"/>
        <v>76.75</v>
      </c>
      <c r="D288" s="59">
        <v>76.75</v>
      </c>
      <c r="E288" s="59">
        <v>0</v>
      </c>
      <c r="F288" s="59">
        <v>0</v>
      </c>
      <c r="G288" s="15">
        <v>0</v>
      </c>
    </row>
    <row r="289" spans="1:7" s="15" customFormat="1" ht="15" customHeight="1">
      <c r="A289" s="56" t="s">
        <v>270</v>
      </c>
      <c r="B289" s="57" t="s">
        <v>268</v>
      </c>
      <c r="C289" s="58">
        <f t="shared" si="11"/>
        <v>66.75</v>
      </c>
      <c r="D289" s="59">
        <v>66.75</v>
      </c>
      <c r="E289" s="59">
        <v>0</v>
      </c>
      <c r="F289" s="59">
        <v>0</v>
      </c>
    </row>
    <row r="290" spans="1:7" s="15" customFormat="1" ht="15" customHeight="1">
      <c r="A290" s="56" t="s">
        <v>271</v>
      </c>
      <c r="B290" s="57" t="s">
        <v>268</v>
      </c>
      <c r="C290" s="58">
        <f t="shared" si="11"/>
        <v>2</v>
      </c>
      <c r="D290" s="59">
        <v>2</v>
      </c>
      <c r="E290" s="59">
        <v>0</v>
      </c>
      <c r="F290" s="59">
        <v>0</v>
      </c>
    </row>
    <row r="291" spans="1:7" s="15" customFormat="1" ht="15" customHeight="1">
      <c r="A291" s="56" t="s">
        <v>269</v>
      </c>
      <c r="B291" s="57" t="s">
        <v>268</v>
      </c>
      <c r="C291" s="58">
        <f t="shared" si="11"/>
        <v>2.5</v>
      </c>
      <c r="D291" s="59">
        <v>2.5</v>
      </c>
      <c r="E291" s="59">
        <v>0</v>
      </c>
      <c r="F291" s="59">
        <v>0</v>
      </c>
    </row>
    <row r="292" spans="1:7" s="15" customFormat="1" ht="15" customHeight="1">
      <c r="A292" s="56" t="s">
        <v>272</v>
      </c>
      <c r="B292" s="57" t="s">
        <v>268</v>
      </c>
      <c r="C292" s="58">
        <f t="shared" si="11"/>
        <v>2.5</v>
      </c>
      <c r="D292" s="59">
        <v>2.5</v>
      </c>
      <c r="E292" s="59">
        <v>0</v>
      </c>
      <c r="F292" s="59">
        <v>0</v>
      </c>
    </row>
    <row r="293" spans="1:7" s="15" customFormat="1" ht="15" customHeight="1">
      <c r="A293" s="56" t="s">
        <v>273</v>
      </c>
      <c r="B293" s="57" t="s">
        <v>268</v>
      </c>
      <c r="C293" s="58">
        <f t="shared" si="11"/>
        <v>2</v>
      </c>
      <c r="D293" s="59">
        <v>2</v>
      </c>
      <c r="E293" s="59">
        <v>0</v>
      </c>
      <c r="F293" s="59">
        <v>0</v>
      </c>
    </row>
    <row r="294" spans="1:7" s="15" customFormat="1" ht="15" customHeight="1">
      <c r="A294" s="56" t="s">
        <v>269</v>
      </c>
      <c r="B294" s="57" t="s">
        <v>268</v>
      </c>
      <c r="C294" s="58">
        <f t="shared" si="11"/>
        <v>2.5</v>
      </c>
      <c r="D294" s="59">
        <v>2.5</v>
      </c>
      <c r="E294" s="59">
        <v>0</v>
      </c>
      <c r="F294" s="59">
        <v>0</v>
      </c>
    </row>
    <row r="295" spans="1:7" s="15" customFormat="1" ht="15" customHeight="1">
      <c r="A295" s="56" t="s">
        <v>270</v>
      </c>
      <c r="B295" s="57" t="s">
        <v>268</v>
      </c>
      <c r="C295" s="58">
        <f t="shared" ref="C295:C306" si="12">D295+E295+F295</f>
        <v>2.5</v>
      </c>
      <c r="D295" s="59">
        <v>2.5</v>
      </c>
      <c r="E295" s="59">
        <v>0</v>
      </c>
      <c r="F295" s="59">
        <v>0</v>
      </c>
    </row>
    <row r="296" spans="1:7" s="15" customFormat="1" ht="15" customHeight="1">
      <c r="A296" s="56" t="s">
        <v>274</v>
      </c>
      <c r="B296" s="57" t="s">
        <v>268</v>
      </c>
      <c r="C296" s="58">
        <f t="shared" si="12"/>
        <v>112</v>
      </c>
      <c r="D296" s="59">
        <v>111</v>
      </c>
      <c r="E296" s="59">
        <v>1</v>
      </c>
      <c r="F296" s="59">
        <v>0</v>
      </c>
    </row>
    <row r="297" spans="1:7" s="15" customFormat="1" ht="15" customHeight="1">
      <c r="A297" s="56" t="s">
        <v>275</v>
      </c>
      <c r="B297" s="57" t="s">
        <v>268</v>
      </c>
      <c r="C297" s="58">
        <f t="shared" si="12"/>
        <v>171</v>
      </c>
      <c r="D297" s="59">
        <v>168.25</v>
      </c>
      <c r="E297" s="59">
        <v>2.75</v>
      </c>
      <c r="F297" s="59">
        <v>0</v>
      </c>
    </row>
    <row r="298" spans="1:7" s="15" customFormat="1" ht="27.75" customHeight="1">
      <c r="A298" s="56" t="s">
        <v>276</v>
      </c>
      <c r="B298" s="57" t="s">
        <v>268</v>
      </c>
      <c r="C298" s="58">
        <f t="shared" si="12"/>
        <v>113.75</v>
      </c>
      <c r="D298" s="59">
        <v>113</v>
      </c>
      <c r="E298" s="59">
        <v>0.75</v>
      </c>
      <c r="F298" s="59">
        <v>0</v>
      </c>
    </row>
    <row r="299" spans="1:7" s="15" customFormat="1" ht="15" customHeight="1">
      <c r="A299" s="56" t="s">
        <v>277</v>
      </c>
      <c r="B299" s="57" t="s">
        <v>268</v>
      </c>
      <c r="C299" s="58">
        <f t="shared" si="12"/>
        <v>195</v>
      </c>
      <c r="D299" s="59">
        <v>194</v>
      </c>
      <c r="E299" s="59">
        <v>1</v>
      </c>
      <c r="F299" s="59">
        <v>0</v>
      </c>
    </row>
    <row r="300" spans="1:7" s="15" customFormat="1" ht="15" customHeight="1">
      <c r="A300" s="56" t="s">
        <v>278</v>
      </c>
      <c r="B300" s="57" t="s">
        <v>268</v>
      </c>
      <c r="C300" s="58">
        <f t="shared" si="12"/>
        <v>65</v>
      </c>
      <c r="D300" s="59">
        <v>64</v>
      </c>
      <c r="E300" s="59">
        <v>1</v>
      </c>
      <c r="F300" s="59">
        <v>0</v>
      </c>
    </row>
    <row r="301" spans="1:7" s="15" customFormat="1" ht="15.75" customHeight="1">
      <c r="A301" s="191" t="s">
        <v>279</v>
      </c>
      <c r="B301" s="57" t="s">
        <v>52</v>
      </c>
      <c r="C301" s="58">
        <f t="shared" si="12"/>
        <v>3</v>
      </c>
      <c r="D301" s="59">
        <v>3</v>
      </c>
      <c r="E301" s="59">
        <v>0</v>
      </c>
      <c r="F301" s="59">
        <v>0</v>
      </c>
    </row>
    <row r="302" spans="1:7" s="15" customFormat="1" ht="68.25" customHeight="1">
      <c r="A302" s="192"/>
      <c r="B302" s="13" t="s">
        <v>67</v>
      </c>
      <c r="C302" s="58"/>
      <c r="D302" s="59" t="s">
        <v>404</v>
      </c>
      <c r="E302" s="59">
        <v>0</v>
      </c>
      <c r="F302" s="59">
        <v>0</v>
      </c>
    </row>
    <row r="303" spans="1:7" s="15" customFormat="1" ht="19.5" customHeight="1">
      <c r="A303" s="58" t="s">
        <v>280</v>
      </c>
      <c r="B303" s="57"/>
      <c r="C303" s="58"/>
      <c r="D303" s="59"/>
      <c r="E303" s="59"/>
      <c r="F303" s="59"/>
    </row>
    <row r="304" spans="1:7" s="29" customFormat="1" ht="14.25" customHeight="1">
      <c r="A304" s="193" t="s">
        <v>281</v>
      </c>
      <c r="B304" s="194" t="s">
        <v>40</v>
      </c>
      <c r="C304" s="58">
        <f t="shared" ref="C304:C312" si="13">D304+E304+F304</f>
        <v>8</v>
      </c>
      <c r="D304" s="195">
        <v>6</v>
      </c>
      <c r="E304" s="195">
        <v>1</v>
      </c>
      <c r="F304" s="195">
        <v>1</v>
      </c>
      <c r="G304" s="28"/>
    </row>
    <row r="305" spans="1:10" s="29" customFormat="1" ht="153.75" customHeight="1">
      <c r="A305" s="196"/>
      <c r="B305" s="194" t="s">
        <v>67</v>
      </c>
      <c r="C305" s="197"/>
      <c r="D305" s="195" t="s">
        <v>405</v>
      </c>
      <c r="E305" s="195" t="s">
        <v>406</v>
      </c>
      <c r="F305" s="195" t="s">
        <v>407</v>
      </c>
      <c r="G305" s="28"/>
    </row>
    <row r="306" spans="1:10" s="15" customFormat="1" ht="15" customHeight="1">
      <c r="A306" s="198" t="s">
        <v>282</v>
      </c>
      <c r="B306" s="194" t="s">
        <v>283</v>
      </c>
      <c r="C306" s="58">
        <f t="shared" si="13"/>
        <v>57936</v>
      </c>
      <c r="D306" s="69" t="s">
        <v>408</v>
      </c>
      <c r="E306" s="69" t="s">
        <v>409</v>
      </c>
      <c r="F306" s="69" t="s">
        <v>134</v>
      </c>
    </row>
    <row r="307" spans="1:10" s="15" customFormat="1" ht="15" customHeight="1">
      <c r="A307" s="198" t="s">
        <v>284</v>
      </c>
      <c r="B307" s="194" t="s">
        <v>18</v>
      </c>
      <c r="C307" s="58">
        <f t="shared" si="13"/>
        <v>2608</v>
      </c>
      <c r="D307" s="59">
        <v>2420</v>
      </c>
      <c r="E307" s="59">
        <v>188</v>
      </c>
      <c r="F307" s="59">
        <v>0</v>
      </c>
    </row>
    <row r="308" spans="1:10" s="15" customFormat="1" ht="14.25" customHeight="1">
      <c r="A308" s="198" t="s">
        <v>285</v>
      </c>
      <c r="B308" s="194" t="s">
        <v>221</v>
      </c>
      <c r="C308" s="58">
        <f t="shared" si="13"/>
        <v>0</v>
      </c>
      <c r="D308" s="59">
        <v>0</v>
      </c>
      <c r="E308" s="59">
        <v>0</v>
      </c>
      <c r="F308" s="59">
        <v>0</v>
      </c>
    </row>
    <row r="309" spans="1:10" s="15" customFormat="1" ht="14.25" customHeight="1">
      <c r="A309" s="198" t="s">
        <v>286</v>
      </c>
      <c r="B309" s="194" t="s">
        <v>40</v>
      </c>
      <c r="C309" s="58">
        <f t="shared" si="13"/>
        <v>1</v>
      </c>
      <c r="D309" s="59">
        <v>1</v>
      </c>
      <c r="E309" s="59">
        <v>0</v>
      </c>
      <c r="F309" s="59">
        <v>0</v>
      </c>
      <c r="J309" s="15" t="s">
        <v>287</v>
      </c>
    </row>
    <row r="310" spans="1:10" s="15" customFormat="1" ht="15" customHeight="1">
      <c r="A310" s="198" t="s">
        <v>288</v>
      </c>
      <c r="B310" s="194" t="s">
        <v>40</v>
      </c>
      <c r="C310" s="58">
        <f t="shared" si="13"/>
        <v>0</v>
      </c>
      <c r="D310" s="59">
        <v>0</v>
      </c>
      <c r="E310" s="59">
        <v>0</v>
      </c>
      <c r="F310" s="59">
        <v>0</v>
      </c>
    </row>
    <row r="311" spans="1:10" s="15" customFormat="1" ht="15.75" customHeight="1">
      <c r="A311" s="56" t="s">
        <v>289</v>
      </c>
      <c r="B311" s="57" t="s">
        <v>146</v>
      </c>
      <c r="C311" s="58">
        <f t="shared" si="13"/>
        <v>3</v>
      </c>
      <c r="D311" s="59">
        <v>3</v>
      </c>
      <c r="E311" s="59">
        <v>0</v>
      </c>
      <c r="F311" s="59">
        <v>0</v>
      </c>
    </row>
    <row r="312" spans="1:10" s="15" customFormat="1" ht="15.75" customHeight="1">
      <c r="A312" s="56" t="s">
        <v>135</v>
      </c>
      <c r="B312" s="57" t="s">
        <v>290</v>
      </c>
      <c r="C312" s="58">
        <f t="shared" si="13"/>
        <v>250</v>
      </c>
      <c r="D312" s="59">
        <v>250</v>
      </c>
      <c r="E312" s="59">
        <v>0</v>
      </c>
      <c r="F312" s="59">
        <v>0</v>
      </c>
    </row>
    <row r="313" spans="1:10" s="15" customFormat="1" ht="15.75" customHeight="1">
      <c r="A313" s="58" t="s">
        <v>291</v>
      </c>
      <c r="B313" s="57"/>
      <c r="C313" s="58"/>
      <c r="D313" s="59"/>
      <c r="E313" s="59"/>
      <c r="F313" s="59"/>
    </row>
    <row r="314" spans="1:10" s="15" customFormat="1" ht="16.5" customHeight="1">
      <c r="A314" s="56" t="s">
        <v>292</v>
      </c>
      <c r="B314" s="57" t="s">
        <v>293</v>
      </c>
      <c r="C314" s="65"/>
      <c r="D314" s="67"/>
      <c r="E314" s="199" t="s">
        <v>410</v>
      </c>
      <c r="F314" s="200"/>
    </row>
    <row r="315" spans="1:10" s="15" customFormat="1" ht="15" customHeight="1">
      <c r="A315" s="56" t="s">
        <v>294</v>
      </c>
      <c r="B315" s="57" t="s">
        <v>52</v>
      </c>
      <c r="C315" s="58">
        <f t="shared" ref="C315:C338" si="14">D315+E315+F315</f>
        <v>55</v>
      </c>
      <c r="D315" s="59">
        <v>53</v>
      </c>
      <c r="E315" s="59">
        <v>1</v>
      </c>
      <c r="F315" s="59">
        <v>1</v>
      </c>
    </row>
    <row r="316" spans="1:10" s="15" customFormat="1" ht="15.75" customHeight="1">
      <c r="A316" s="83" t="s">
        <v>295</v>
      </c>
      <c r="B316" s="57" t="s">
        <v>52</v>
      </c>
      <c r="C316" s="58">
        <f t="shared" si="14"/>
        <v>0</v>
      </c>
      <c r="D316" s="59">
        <v>0</v>
      </c>
      <c r="E316" s="59">
        <v>0</v>
      </c>
      <c r="F316" s="59">
        <v>0</v>
      </c>
    </row>
    <row r="317" spans="1:10" s="15" customFormat="1" ht="15.75" customHeight="1">
      <c r="A317" s="56" t="s">
        <v>296</v>
      </c>
      <c r="B317" s="57" t="s">
        <v>52</v>
      </c>
      <c r="C317" s="58">
        <f t="shared" si="14"/>
        <v>1</v>
      </c>
      <c r="D317" s="59">
        <v>1</v>
      </c>
      <c r="E317" s="59">
        <v>0</v>
      </c>
      <c r="F317" s="59">
        <v>0</v>
      </c>
    </row>
    <row r="318" spans="1:10" s="15" customFormat="1" ht="15.75" customHeight="1">
      <c r="A318" s="56" t="s">
        <v>297</v>
      </c>
      <c r="B318" s="57" t="s">
        <v>52</v>
      </c>
      <c r="C318" s="58">
        <f t="shared" si="14"/>
        <v>5</v>
      </c>
      <c r="D318" s="59">
        <v>4</v>
      </c>
      <c r="E318" s="59">
        <v>0</v>
      </c>
      <c r="F318" s="59">
        <v>1</v>
      </c>
    </row>
    <row r="319" spans="1:10" s="15" customFormat="1" ht="15.75" customHeight="1">
      <c r="A319" s="56" t="s">
        <v>298</v>
      </c>
      <c r="B319" s="57" t="s">
        <v>52</v>
      </c>
      <c r="C319" s="58">
        <f t="shared" si="14"/>
        <v>45</v>
      </c>
      <c r="D319" s="59">
        <v>44</v>
      </c>
      <c r="E319" s="59">
        <v>1</v>
      </c>
      <c r="F319" s="59">
        <v>0</v>
      </c>
    </row>
    <row r="320" spans="1:10" s="15" customFormat="1" ht="15.75" customHeight="1">
      <c r="A320" s="56" t="s">
        <v>299</v>
      </c>
      <c r="B320" s="57" t="s">
        <v>52</v>
      </c>
      <c r="C320" s="58">
        <f t="shared" si="14"/>
        <v>19</v>
      </c>
      <c r="D320" s="59">
        <v>18</v>
      </c>
      <c r="E320" s="59">
        <v>1</v>
      </c>
      <c r="F320" s="59">
        <v>0</v>
      </c>
    </row>
    <row r="321" spans="1:6" s="15" customFormat="1" ht="15.75" customHeight="1">
      <c r="A321" s="56" t="s">
        <v>300</v>
      </c>
      <c r="B321" s="57" t="s">
        <v>52</v>
      </c>
      <c r="C321" s="58">
        <f t="shared" si="14"/>
        <v>24</v>
      </c>
      <c r="D321" s="59">
        <v>24</v>
      </c>
      <c r="E321" s="59">
        <v>0</v>
      </c>
      <c r="F321" s="59">
        <v>0</v>
      </c>
    </row>
    <row r="322" spans="1:6" s="15" customFormat="1" ht="15.75" customHeight="1">
      <c r="A322" s="56" t="s">
        <v>301</v>
      </c>
      <c r="B322" s="57" t="s">
        <v>52</v>
      </c>
      <c r="C322" s="58">
        <f t="shared" si="14"/>
        <v>2</v>
      </c>
      <c r="D322" s="59">
        <v>2</v>
      </c>
      <c r="E322" s="59">
        <v>0</v>
      </c>
      <c r="F322" s="59">
        <v>0</v>
      </c>
    </row>
    <row r="323" spans="1:6" s="15" customFormat="1" ht="15.75" customHeight="1">
      <c r="A323" s="191" t="s">
        <v>302</v>
      </c>
      <c r="B323" s="57" t="s">
        <v>52</v>
      </c>
      <c r="C323" s="58">
        <f t="shared" si="14"/>
        <v>1</v>
      </c>
      <c r="D323" s="59">
        <v>1</v>
      </c>
      <c r="E323" s="59">
        <v>0</v>
      </c>
      <c r="F323" s="59">
        <v>0</v>
      </c>
    </row>
    <row r="324" spans="1:6" s="15" customFormat="1" ht="25.5" customHeight="1">
      <c r="A324" s="192"/>
      <c r="B324" s="57" t="s">
        <v>67</v>
      </c>
      <c r="C324" s="58"/>
      <c r="D324" s="59" t="s">
        <v>411</v>
      </c>
      <c r="E324" s="59">
        <v>0</v>
      </c>
      <c r="F324" s="59">
        <v>0</v>
      </c>
    </row>
    <row r="325" spans="1:6" s="15" customFormat="1" ht="24" customHeight="1">
      <c r="A325" s="201" t="s">
        <v>303</v>
      </c>
      <c r="B325" s="57" t="s">
        <v>146</v>
      </c>
      <c r="C325" s="58">
        <f t="shared" si="14"/>
        <v>8</v>
      </c>
      <c r="D325" s="59">
        <v>7</v>
      </c>
      <c r="E325" s="59">
        <v>1</v>
      </c>
      <c r="F325" s="59">
        <v>0</v>
      </c>
    </row>
    <row r="326" spans="1:6" s="28" customFormat="1" ht="18" customHeight="1">
      <c r="A326" s="202" t="s">
        <v>304</v>
      </c>
      <c r="B326" s="194" t="s">
        <v>40</v>
      </c>
      <c r="C326" s="58">
        <f t="shared" si="14"/>
        <v>2</v>
      </c>
      <c r="D326" s="195">
        <v>1</v>
      </c>
      <c r="E326" s="195">
        <v>1</v>
      </c>
      <c r="F326" s="195">
        <v>0</v>
      </c>
    </row>
    <row r="327" spans="1:6" s="28" customFormat="1" ht="54" customHeight="1">
      <c r="A327" s="203"/>
      <c r="B327" s="194" t="s">
        <v>67</v>
      </c>
      <c r="C327" s="58"/>
      <c r="D327" s="204" t="s">
        <v>412</v>
      </c>
      <c r="E327" s="204" t="s">
        <v>305</v>
      </c>
      <c r="F327" s="195"/>
    </row>
    <row r="328" spans="1:6" s="28" customFormat="1" ht="18" customHeight="1">
      <c r="A328" s="198" t="s">
        <v>306</v>
      </c>
      <c r="B328" s="194" t="s">
        <v>40</v>
      </c>
      <c r="C328" s="58">
        <f t="shared" si="14"/>
        <v>156</v>
      </c>
      <c r="D328" s="195">
        <v>96</v>
      </c>
      <c r="E328" s="195">
        <v>60</v>
      </c>
      <c r="F328" s="195">
        <v>0</v>
      </c>
    </row>
    <row r="329" spans="1:6" s="28" customFormat="1" ht="15" customHeight="1">
      <c r="A329" s="202" t="s">
        <v>307</v>
      </c>
      <c r="B329" s="194" t="s">
        <v>40</v>
      </c>
      <c r="C329" s="58">
        <f t="shared" si="14"/>
        <v>12</v>
      </c>
      <c r="D329" s="195">
        <v>6</v>
      </c>
      <c r="E329" s="195">
        <v>6</v>
      </c>
      <c r="F329" s="195">
        <v>0</v>
      </c>
    </row>
    <row r="330" spans="1:6" s="28" customFormat="1" ht="167.25" customHeight="1">
      <c r="A330" s="203"/>
      <c r="B330" s="194" t="s">
        <v>67</v>
      </c>
      <c r="C330" s="58"/>
      <c r="D330" s="204" t="s">
        <v>413</v>
      </c>
      <c r="E330" s="204">
        <v>0</v>
      </c>
      <c r="F330" s="195">
        <v>0</v>
      </c>
    </row>
    <row r="331" spans="1:6" s="28" customFormat="1" ht="18" customHeight="1">
      <c r="A331" s="198" t="s">
        <v>306</v>
      </c>
      <c r="B331" s="194" t="s">
        <v>40</v>
      </c>
      <c r="C331" s="58">
        <f t="shared" si="14"/>
        <v>339</v>
      </c>
      <c r="D331" s="195">
        <v>339</v>
      </c>
      <c r="E331" s="195">
        <v>0</v>
      </c>
      <c r="F331" s="195">
        <v>0</v>
      </c>
    </row>
    <row r="332" spans="1:6" s="15" customFormat="1" ht="23.25" customHeight="1">
      <c r="A332" s="56" t="s">
        <v>308</v>
      </c>
      <c r="B332" s="57" t="s">
        <v>309</v>
      </c>
      <c r="C332" s="58" t="s">
        <v>310</v>
      </c>
      <c r="D332" s="205" t="s">
        <v>310</v>
      </c>
      <c r="E332" s="59">
        <v>0</v>
      </c>
      <c r="F332" s="59">
        <v>0</v>
      </c>
    </row>
    <row r="333" spans="1:6" s="15" customFormat="1" ht="18.75" customHeight="1">
      <c r="A333" s="56" t="s">
        <v>311</v>
      </c>
      <c r="B333" s="57" t="s">
        <v>54</v>
      </c>
      <c r="C333" s="58">
        <f t="shared" si="14"/>
        <v>175.1</v>
      </c>
      <c r="D333" s="59">
        <v>175.1</v>
      </c>
      <c r="E333" s="59">
        <v>0</v>
      </c>
      <c r="F333" s="59">
        <v>0</v>
      </c>
    </row>
    <row r="334" spans="1:6" s="30" customFormat="1" ht="27.75" customHeight="1">
      <c r="A334" s="206" t="s">
        <v>312</v>
      </c>
      <c r="B334" s="207"/>
      <c r="C334" s="58"/>
      <c r="D334" s="208"/>
      <c r="E334" s="208"/>
      <c r="F334" s="195"/>
    </row>
    <row r="335" spans="1:6" s="28" customFormat="1" ht="16.149999999999999" customHeight="1">
      <c r="A335" s="202" t="s">
        <v>313</v>
      </c>
      <c r="B335" s="194" t="s">
        <v>40</v>
      </c>
      <c r="C335" s="58">
        <f t="shared" si="14"/>
        <v>2</v>
      </c>
      <c r="D335" s="195">
        <v>2</v>
      </c>
      <c r="E335" s="195"/>
      <c r="F335" s="195"/>
    </row>
    <row r="336" spans="1:6" s="28" customFormat="1" ht="96" customHeight="1">
      <c r="A336" s="203"/>
      <c r="B336" s="194" t="s">
        <v>67</v>
      </c>
      <c r="C336" s="209"/>
      <c r="D336" s="204" t="s">
        <v>414</v>
      </c>
      <c r="E336" s="204"/>
      <c r="F336" s="195"/>
    </row>
    <row r="337" spans="1:6" s="28" customFormat="1" ht="29.25" customHeight="1">
      <c r="A337" s="198" t="s">
        <v>314</v>
      </c>
      <c r="B337" s="194" t="s">
        <v>18</v>
      </c>
      <c r="C337" s="58">
        <f t="shared" si="14"/>
        <v>36</v>
      </c>
      <c r="D337" s="195">
        <v>36</v>
      </c>
      <c r="E337" s="195">
        <v>0</v>
      </c>
      <c r="F337" s="195">
        <v>0</v>
      </c>
    </row>
    <row r="338" spans="1:6" s="28" customFormat="1" ht="13.5" customHeight="1">
      <c r="A338" s="210" t="s">
        <v>315</v>
      </c>
      <c r="B338" s="194"/>
      <c r="C338" s="58">
        <f t="shared" si="14"/>
        <v>0</v>
      </c>
      <c r="D338" s="204">
        <v>0</v>
      </c>
      <c r="E338" s="204">
        <v>0</v>
      </c>
      <c r="F338" s="195">
        <v>0</v>
      </c>
    </row>
    <row r="339" spans="1:6" s="30" customFormat="1" ht="13.5" customHeight="1">
      <c r="A339" s="206" t="s">
        <v>316</v>
      </c>
      <c r="B339" s="207"/>
      <c r="C339" s="58">
        <v>2</v>
      </c>
      <c r="D339" s="208">
        <v>2</v>
      </c>
      <c r="E339" s="208"/>
      <c r="F339" s="195"/>
    </row>
    <row r="340" spans="1:6" s="28" customFormat="1" ht="15" customHeight="1">
      <c r="A340" s="193" t="s">
        <v>317</v>
      </c>
      <c r="B340" s="194" t="s">
        <v>40</v>
      </c>
      <c r="C340" s="211"/>
      <c r="D340" s="211"/>
      <c r="E340" s="195"/>
      <c r="F340" s="195"/>
    </row>
    <row r="341" spans="1:6" s="28" customFormat="1" ht="66" customHeight="1">
      <c r="A341" s="212"/>
      <c r="B341" s="194" t="s">
        <v>67</v>
      </c>
      <c r="C341" s="213"/>
      <c r="D341" s="214" t="s">
        <v>415</v>
      </c>
      <c r="E341" s="195">
        <v>0</v>
      </c>
      <c r="F341" s="195">
        <v>0</v>
      </c>
    </row>
    <row r="342" spans="1:6" s="15" customFormat="1" ht="14.25" customHeight="1">
      <c r="A342" s="215" t="s">
        <v>318</v>
      </c>
      <c r="B342" s="216"/>
      <c r="C342" s="215"/>
      <c r="D342" s="60"/>
      <c r="E342" s="60"/>
      <c r="F342" s="60"/>
    </row>
    <row r="343" spans="1:6" s="15" customFormat="1" ht="15.75" customHeight="1">
      <c r="A343" s="215"/>
      <c r="B343" s="216"/>
      <c r="C343" s="215"/>
      <c r="D343" s="60"/>
      <c r="E343" s="60"/>
      <c r="F343" s="60"/>
    </row>
    <row r="344" spans="1:6" s="15" customFormat="1" ht="16.5" customHeight="1">
      <c r="A344" s="56" t="s">
        <v>319</v>
      </c>
      <c r="B344" s="57" t="s">
        <v>18</v>
      </c>
      <c r="C344" s="58">
        <f>D344+E344+F344</f>
        <v>1478</v>
      </c>
      <c r="D344" s="59">
        <v>1324</v>
      </c>
      <c r="E344" s="59">
        <v>107</v>
      </c>
      <c r="F344" s="59">
        <v>47</v>
      </c>
    </row>
    <row r="345" spans="1:6" s="15" customFormat="1" ht="16.5" customHeight="1">
      <c r="A345" s="56" t="s">
        <v>46</v>
      </c>
      <c r="B345" s="57"/>
      <c r="C345" s="58"/>
      <c r="D345" s="59"/>
      <c r="E345" s="59"/>
      <c r="F345" s="59"/>
    </row>
    <row r="346" spans="1:6" s="15" customFormat="1" ht="17.25" customHeight="1">
      <c r="A346" s="56" t="s">
        <v>320</v>
      </c>
      <c r="B346" s="57" t="s">
        <v>18</v>
      </c>
      <c r="C346" s="217"/>
      <c r="D346" s="205"/>
      <c r="E346" s="205" t="s">
        <v>39</v>
      </c>
      <c r="F346" s="218"/>
    </row>
    <row r="347" spans="1:6" s="15" customFormat="1" ht="16.5" customHeight="1">
      <c r="A347" s="56" t="s">
        <v>321</v>
      </c>
      <c r="B347" s="57" t="s">
        <v>18</v>
      </c>
      <c r="C347" s="219"/>
      <c r="D347" s="220"/>
      <c r="E347" s="220"/>
      <c r="F347" s="221"/>
    </row>
    <row r="348" spans="1:6" s="15" customFormat="1" ht="16.5" customHeight="1">
      <c r="A348" s="56" t="s">
        <v>322</v>
      </c>
      <c r="B348" s="57" t="s">
        <v>18</v>
      </c>
      <c r="C348" s="58">
        <f>D348+E348+F348</f>
        <v>196</v>
      </c>
      <c r="D348" s="59">
        <v>175</v>
      </c>
      <c r="E348" s="59">
        <v>16</v>
      </c>
      <c r="F348" s="59">
        <v>5</v>
      </c>
    </row>
    <row r="349" spans="1:6" s="15" customFormat="1" ht="15.75" customHeight="1">
      <c r="A349" s="56" t="s">
        <v>323</v>
      </c>
      <c r="B349" s="57" t="s">
        <v>18</v>
      </c>
      <c r="C349" s="58">
        <f>D349+E349+F349</f>
        <v>34</v>
      </c>
      <c r="D349" s="59">
        <v>31</v>
      </c>
      <c r="E349" s="59">
        <v>3</v>
      </c>
      <c r="F349" s="59">
        <v>0</v>
      </c>
    </row>
    <row r="350" spans="1:6" s="15" customFormat="1" ht="15.75" customHeight="1">
      <c r="A350" s="56" t="s">
        <v>324</v>
      </c>
      <c r="B350" s="57"/>
      <c r="C350" s="58"/>
      <c r="D350" s="59"/>
      <c r="E350" s="59"/>
      <c r="F350" s="59"/>
    </row>
    <row r="351" spans="1:6" s="15" customFormat="1" ht="16.5" customHeight="1">
      <c r="A351" s="56" t="s">
        <v>325</v>
      </c>
      <c r="B351" s="57" t="s">
        <v>18</v>
      </c>
      <c r="C351" s="58">
        <f>D351+E351+F351</f>
        <v>567</v>
      </c>
      <c r="D351" s="59">
        <v>526</v>
      </c>
      <c r="E351" s="59">
        <v>29</v>
      </c>
      <c r="F351" s="59">
        <v>12</v>
      </c>
    </row>
    <row r="352" spans="1:6" s="15" customFormat="1" ht="27" customHeight="1">
      <c r="A352" s="56" t="s">
        <v>416</v>
      </c>
      <c r="B352" s="57" t="s">
        <v>18</v>
      </c>
      <c r="C352" s="58">
        <f>D352+E352+F352</f>
        <v>49</v>
      </c>
      <c r="D352" s="59">
        <v>41</v>
      </c>
      <c r="E352" s="59">
        <v>6</v>
      </c>
      <c r="F352" s="59">
        <v>2</v>
      </c>
    </row>
    <row r="353" spans="1:6" s="15" customFormat="1" ht="40.5" customHeight="1">
      <c r="A353" s="56" t="s">
        <v>326</v>
      </c>
      <c r="B353" s="57" t="s">
        <v>18</v>
      </c>
      <c r="C353" s="65"/>
      <c r="D353" s="67"/>
      <c r="E353" s="67" t="s">
        <v>39</v>
      </c>
      <c r="F353" s="200"/>
    </row>
    <row r="354" spans="1:6" s="33" customFormat="1" ht="15">
      <c r="A354" s="33" t="s">
        <v>417</v>
      </c>
      <c r="C354" s="46"/>
    </row>
    <row r="355" spans="1:6" s="33" customFormat="1" ht="15">
      <c r="C355" s="46"/>
    </row>
    <row r="356" spans="1:6" s="33" customFormat="1" ht="19.5" customHeight="1">
      <c r="A356" s="31" t="s">
        <v>327</v>
      </c>
      <c r="B356" s="31"/>
      <c r="C356" s="31"/>
      <c r="D356" s="31"/>
    </row>
    <row r="357" spans="1:6" s="33" customFormat="1" ht="33" customHeight="1">
      <c r="A357" s="34" t="s">
        <v>418</v>
      </c>
      <c r="B357" s="35"/>
      <c r="C357" s="36"/>
      <c r="D357" s="47" t="s">
        <v>419</v>
      </c>
    </row>
    <row r="358" spans="1:6" s="33" customFormat="1" ht="30.75" customHeight="1">
      <c r="D358" s="31"/>
    </row>
    <row r="359" spans="1:6" s="33" customFormat="1" ht="15">
      <c r="A359" s="31" t="s">
        <v>420</v>
      </c>
      <c r="C359" s="46"/>
    </row>
    <row r="360" spans="1:6">
      <c r="A360" s="5"/>
      <c r="B360" s="5"/>
      <c r="C360" s="38"/>
      <c r="D360" s="5"/>
      <c r="E360" s="5"/>
      <c r="F360" s="5"/>
    </row>
    <row r="361" spans="1:6" s="33" customFormat="1" ht="15">
      <c r="C361" s="46"/>
    </row>
    <row r="362" spans="1:6" s="33" customFormat="1" ht="15">
      <c r="C362" s="46"/>
    </row>
    <row r="363" spans="1:6" s="33" customFormat="1" ht="15">
      <c r="C363" s="46"/>
    </row>
    <row r="364" spans="1:6" s="33" customFormat="1" ht="15">
      <c r="C364" s="46"/>
    </row>
    <row r="365" spans="1:6" s="33" customFormat="1" ht="15">
      <c r="C365" s="46"/>
    </row>
    <row r="366" spans="1:6" s="33" customFormat="1" ht="15">
      <c r="C366" s="46"/>
    </row>
    <row r="367" spans="1:6" s="33" customFormat="1" ht="15">
      <c r="C367" s="46"/>
    </row>
    <row r="368" spans="1:6" s="33" customFormat="1" ht="15">
      <c r="C368" s="46"/>
    </row>
    <row r="369" spans="3:5" s="33" customFormat="1" ht="15">
      <c r="C369" s="46"/>
    </row>
    <row r="370" spans="3:5" s="33" customFormat="1" ht="15">
      <c r="C370" s="46"/>
    </row>
    <row r="371" spans="3:5" s="33" customFormat="1" ht="15">
      <c r="C371" s="46"/>
    </row>
    <row r="372" spans="3:5" s="33" customFormat="1" ht="15">
      <c r="C372" s="46"/>
    </row>
    <row r="373" spans="3:5" s="33" customFormat="1" ht="15">
      <c r="C373" s="46"/>
    </row>
    <row r="374" spans="3:5" ht="15">
      <c r="D374" s="37"/>
      <c r="E374" s="37"/>
    </row>
    <row r="375" spans="3:5" ht="15">
      <c r="D375" s="37"/>
      <c r="E375" s="37"/>
    </row>
    <row r="376" spans="3:5" ht="15">
      <c r="D376" s="37"/>
      <c r="E376" s="37"/>
    </row>
    <row r="377" spans="3:5" ht="15">
      <c r="D377" s="37"/>
      <c r="E377" s="37"/>
    </row>
    <row r="378" spans="3:5" ht="15">
      <c r="D378" s="37"/>
      <c r="E378" s="37"/>
    </row>
    <row r="379" spans="3:5" ht="15">
      <c r="D379" s="37"/>
      <c r="E379" s="37"/>
    </row>
    <row r="380" spans="3:5" ht="15">
      <c r="D380" s="37"/>
      <c r="E380" s="37"/>
    </row>
    <row r="381" spans="3:5" ht="15">
      <c r="D381" s="37"/>
      <c r="E381" s="37"/>
    </row>
    <row r="382" spans="3:5" ht="15">
      <c r="D382" s="37"/>
      <c r="E382" s="37"/>
    </row>
    <row r="383" spans="3:5" ht="15">
      <c r="D383" s="37"/>
      <c r="E383" s="37"/>
    </row>
    <row r="384" spans="3:5" ht="15">
      <c r="D384" s="37"/>
      <c r="E384" s="37"/>
    </row>
    <row r="385" spans="4:5" ht="15">
      <c r="D385" s="37"/>
      <c r="E385" s="37"/>
    </row>
    <row r="386" spans="4:5" ht="15">
      <c r="D386" s="37"/>
      <c r="E386" s="37"/>
    </row>
    <row r="387" spans="4:5" ht="15">
      <c r="D387" s="37"/>
      <c r="E387" s="37"/>
    </row>
    <row r="388" spans="4:5" ht="15">
      <c r="D388" s="37"/>
      <c r="E388" s="37"/>
    </row>
    <row r="389" spans="4:5" ht="15">
      <c r="D389" s="37"/>
      <c r="E389" s="37"/>
    </row>
    <row r="390" spans="4:5" ht="15">
      <c r="D390" s="37"/>
      <c r="E390" s="37"/>
    </row>
    <row r="391" spans="4:5" ht="15">
      <c r="D391" s="37"/>
      <c r="E391" s="37"/>
    </row>
    <row r="392" spans="4:5" ht="15">
      <c r="D392" s="37"/>
      <c r="E392" s="37"/>
    </row>
    <row r="393" spans="4:5" ht="15">
      <c r="D393" s="37"/>
      <c r="E393" s="37"/>
    </row>
    <row r="394" spans="4:5" ht="15">
      <c r="D394" s="37"/>
      <c r="E394" s="37"/>
    </row>
    <row r="395" spans="4:5" ht="15">
      <c r="D395" s="37"/>
      <c r="E395" s="37"/>
    </row>
    <row r="396" spans="4:5" ht="15">
      <c r="D396" s="37"/>
      <c r="E396" s="37"/>
    </row>
    <row r="397" spans="4:5" ht="15">
      <c r="D397" s="37"/>
      <c r="E397" s="37"/>
    </row>
    <row r="398" spans="4:5" ht="15">
      <c r="D398" s="37"/>
      <c r="E398" s="37"/>
    </row>
    <row r="399" spans="4:5" ht="15">
      <c r="D399" s="37"/>
      <c r="E399" s="37"/>
    </row>
    <row r="400" spans="4:5" ht="15">
      <c r="D400" s="37"/>
      <c r="E400" s="37"/>
    </row>
    <row r="401" spans="4:5" ht="15">
      <c r="D401" s="37"/>
      <c r="E401" s="37"/>
    </row>
    <row r="402" spans="4:5" ht="15">
      <c r="D402" s="37"/>
      <c r="E402" s="37"/>
    </row>
    <row r="403" spans="4:5" ht="15">
      <c r="D403" s="37"/>
      <c r="E403" s="37"/>
    </row>
    <row r="404" spans="4:5" ht="15">
      <c r="D404" s="37"/>
      <c r="E404" s="37"/>
    </row>
    <row r="405" spans="4:5" ht="15">
      <c r="D405" s="37"/>
      <c r="E405" s="37"/>
    </row>
    <row r="406" spans="4:5" ht="15">
      <c r="D406" s="37"/>
      <c r="E406" s="37"/>
    </row>
    <row r="407" spans="4:5" ht="15">
      <c r="D407" s="37"/>
      <c r="E407" s="37"/>
    </row>
    <row r="408" spans="4:5" ht="15">
      <c r="D408" s="37"/>
      <c r="E408" s="37"/>
    </row>
    <row r="409" spans="4:5" ht="15">
      <c r="D409" s="37"/>
      <c r="E409" s="37"/>
    </row>
    <row r="410" spans="4:5" ht="15">
      <c r="D410" s="37"/>
      <c r="E410" s="37"/>
    </row>
    <row r="411" spans="4:5" ht="15">
      <c r="D411" s="37"/>
      <c r="E411" s="37"/>
    </row>
    <row r="412" spans="4:5" ht="15">
      <c r="D412" s="37"/>
      <c r="E412" s="37"/>
    </row>
    <row r="413" spans="4:5" ht="15">
      <c r="D413" s="37"/>
      <c r="E413" s="37"/>
    </row>
    <row r="414" spans="4:5" ht="15">
      <c r="D414" s="37"/>
      <c r="E414" s="37"/>
    </row>
    <row r="415" spans="4:5" ht="15">
      <c r="D415" s="37"/>
      <c r="E415" s="37"/>
    </row>
    <row r="416" spans="4:5" ht="15">
      <c r="D416" s="37"/>
      <c r="E416" s="37"/>
    </row>
    <row r="417" spans="4:5" ht="15">
      <c r="D417" s="37"/>
      <c r="E417" s="37"/>
    </row>
    <row r="418" spans="4:5" ht="15">
      <c r="D418" s="37"/>
      <c r="E418" s="37"/>
    </row>
    <row r="419" spans="4:5" ht="15">
      <c r="D419" s="37"/>
      <c r="E419" s="37"/>
    </row>
    <row r="420" spans="4:5" ht="15">
      <c r="D420" s="37"/>
      <c r="E420" s="37"/>
    </row>
    <row r="421" spans="4:5" ht="15">
      <c r="D421" s="37"/>
      <c r="E421" s="37"/>
    </row>
    <row r="422" spans="4:5" ht="15">
      <c r="D422" s="37"/>
      <c r="E422" s="37"/>
    </row>
    <row r="423" spans="4:5" ht="15">
      <c r="D423" s="37"/>
      <c r="E423" s="37"/>
    </row>
    <row r="424" spans="4:5" ht="15">
      <c r="D424" s="37"/>
      <c r="E424" s="37"/>
    </row>
    <row r="425" spans="4:5" ht="15">
      <c r="D425" s="37"/>
      <c r="E425" s="37"/>
    </row>
    <row r="426" spans="4:5" ht="15">
      <c r="D426" s="37"/>
      <c r="E426" s="37"/>
    </row>
    <row r="427" spans="4:5" ht="15">
      <c r="D427" s="37"/>
      <c r="E427" s="37"/>
    </row>
    <row r="428" spans="4:5" ht="15">
      <c r="D428" s="37"/>
      <c r="E428" s="37"/>
    </row>
    <row r="429" spans="4:5" ht="15">
      <c r="D429" s="37"/>
      <c r="E429" s="37"/>
    </row>
    <row r="430" spans="4:5" ht="15">
      <c r="D430" s="37"/>
      <c r="E430" s="37"/>
    </row>
    <row r="431" spans="4:5" ht="15">
      <c r="D431" s="37"/>
      <c r="E431" s="37"/>
    </row>
    <row r="432" spans="4:5" ht="15">
      <c r="D432" s="37"/>
      <c r="E432" s="37"/>
    </row>
    <row r="433" spans="4:5" ht="15">
      <c r="D433" s="37"/>
      <c r="E433" s="37"/>
    </row>
    <row r="434" spans="4:5" ht="15">
      <c r="D434" s="37"/>
      <c r="E434" s="37"/>
    </row>
    <row r="435" spans="4:5" ht="15">
      <c r="D435" s="37"/>
      <c r="E435" s="37"/>
    </row>
    <row r="436" spans="4:5" ht="15">
      <c r="D436" s="37"/>
      <c r="E436" s="37"/>
    </row>
    <row r="437" spans="4:5" ht="15">
      <c r="D437" s="37"/>
      <c r="E437" s="37"/>
    </row>
    <row r="438" spans="4:5" ht="15">
      <c r="D438" s="37"/>
      <c r="E438" s="37"/>
    </row>
    <row r="439" spans="4:5" ht="15">
      <c r="D439" s="37"/>
      <c r="E439" s="37"/>
    </row>
    <row r="440" spans="4:5" ht="15">
      <c r="D440" s="37"/>
      <c r="E440" s="37"/>
    </row>
    <row r="441" spans="4:5" ht="15">
      <c r="D441" s="37"/>
      <c r="E441" s="37"/>
    </row>
    <row r="442" spans="4:5" ht="15">
      <c r="D442" s="37"/>
      <c r="E442" s="37"/>
    </row>
    <row r="443" spans="4:5" ht="15">
      <c r="D443" s="37"/>
      <c r="E443" s="37"/>
    </row>
    <row r="444" spans="4:5" ht="15">
      <c r="D444" s="37"/>
      <c r="E444" s="37"/>
    </row>
    <row r="445" spans="4:5" ht="15">
      <c r="D445" s="37"/>
      <c r="E445" s="37"/>
    </row>
    <row r="446" spans="4:5" ht="15">
      <c r="D446" s="37"/>
      <c r="E446" s="37"/>
    </row>
    <row r="447" spans="4:5" ht="15">
      <c r="D447" s="37"/>
      <c r="E447" s="37"/>
    </row>
    <row r="448" spans="4:5" ht="15">
      <c r="D448" s="37"/>
      <c r="E448" s="37"/>
    </row>
    <row r="449" spans="4:5" ht="15">
      <c r="D449" s="37"/>
      <c r="E449" s="37"/>
    </row>
    <row r="450" spans="4:5" ht="15">
      <c r="D450" s="37"/>
      <c r="E450" s="37"/>
    </row>
    <row r="451" spans="4:5" ht="15">
      <c r="D451" s="37"/>
      <c r="E451" s="37"/>
    </row>
    <row r="452" spans="4:5" ht="15">
      <c r="D452" s="37"/>
      <c r="E452" s="37"/>
    </row>
    <row r="453" spans="4:5" ht="15">
      <c r="D453" s="37"/>
      <c r="E453" s="37"/>
    </row>
    <row r="454" spans="4:5" ht="15">
      <c r="D454" s="37"/>
      <c r="E454" s="37"/>
    </row>
    <row r="455" spans="4:5" ht="15">
      <c r="D455" s="37"/>
      <c r="E455" s="37"/>
    </row>
    <row r="456" spans="4:5" ht="15">
      <c r="D456" s="37"/>
      <c r="E456" s="37"/>
    </row>
    <row r="457" spans="4:5" ht="15">
      <c r="D457" s="37"/>
      <c r="E457" s="37"/>
    </row>
    <row r="458" spans="4:5" ht="15">
      <c r="D458" s="37"/>
      <c r="E458" s="37"/>
    </row>
    <row r="459" spans="4:5" ht="15">
      <c r="D459" s="37"/>
      <c r="E459" s="37"/>
    </row>
    <row r="460" spans="4:5" ht="15">
      <c r="D460" s="37"/>
      <c r="E460" s="37"/>
    </row>
    <row r="461" spans="4:5" ht="15">
      <c r="D461" s="37"/>
      <c r="E461" s="37"/>
    </row>
    <row r="462" spans="4:5" ht="15">
      <c r="D462" s="37"/>
      <c r="E462" s="37"/>
    </row>
    <row r="463" spans="4:5" ht="15">
      <c r="D463" s="37"/>
      <c r="E463" s="37"/>
    </row>
    <row r="464" spans="4:5" ht="15">
      <c r="D464" s="37"/>
      <c r="E464" s="37"/>
    </row>
    <row r="465" spans="4:5" ht="15">
      <c r="D465" s="37"/>
      <c r="E465" s="37"/>
    </row>
    <row r="466" spans="4:5" ht="15">
      <c r="D466" s="37"/>
      <c r="E466" s="37"/>
    </row>
    <row r="467" spans="4:5" ht="15">
      <c r="D467" s="37"/>
      <c r="E467" s="37"/>
    </row>
    <row r="468" spans="4:5" ht="15">
      <c r="D468" s="37"/>
      <c r="E468" s="37"/>
    </row>
    <row r="469" spans="4:5" ht="15">
      <c r="D469" s="37"/>
      <c r="E469" s="37"/>
    </row>
    <row r="470" spans="4:5" ht="15">
      <c r="D470" s="37"/>
      <c r="E470" s="37"/>
    </row>
    <row r="471" spans="4:5" ht="15">
      <c r="D471" s="37"/>
      <c r="E471" s="37"/>
    </row>
    <row r="472" spans="4:5" ht="15">
      <c r="D472" s="37"/>
      <c r="E472" s="37"/>
    </row>
    <row r="473" spans="4:5" ht="15">
      <c r="D473" s="37"/>
      <c r="E473" s="37"/>
    </row>
    <row r="474" spans="4:5" ht="15">
      <c r="D474" s="37"/>
      <c r="E474" s="37"/>
    </row>
    <row r="475" spans="4:5" ht="15">
      <c r="D475" s="37"/>
      <c r="E475" s="37"/>
    </row>
    <row r="476" spans="4:5" ht="15">
      <c r="D476" s="37"/>
      <c r="E476" s="37"/>
    </row>
    <row r="477" spans="4:5" ht="15">
      <c r="D477" s="37"/>
      <c r="E477" s="37"/>
    </row>
    <row r="478" spans="4:5" ht="15">
      <c r="D478" s="37"/>
      <c r="E478" s="37"/>
    </row>
    <row r="479" spans="4:5" ht="15">
      <c r="D479" s="37"/>
      <c r="E479" s="37"/>
    </row>
    <row r="480" spans="4:5" ht="15">
      <c r="D480" s="37"/>
      <c r="E480" s="37"/>
    </row>
    <row r="481" spans="4:5" ht="15">
      <c r="D481" s="37"/>
      <c r="E481" s="37"/>
    </row>
    <row r="482" spans="4:5" ht="15">
      <c r="D482" s="37"/>
      <c r="E482" s="37"/>
    </row>
    <row r="483" spans="4:5" ht="15">
      <c r="D483" s="37"/>
      <c r="E483" s="37"/>
    </row>
    <row r="484" spans="4:5" ht="15">
      <c r="D484" s="37"/>
      <c r="E484" s="37"/>
    </row>
    <row r="485" spans="4:5" ht="15">
      <c r="D485" s="37"/>
      <c r="E485" s="37"/>
    </row>
    <row r="486" spans="4:5" ht="15">
      <c r="D486" s="37"/>
      <c r="E486" s="37"/>
    </row>
    <row r="487" spans="4:5" ht="15">
      <c r="D487" s="37"/>
      <c r="E487" s="37"/>
    </row>
    <row r="488" spans="4:5" ht="15">
      <c r="D488" s="37"/>
      <c r="E488" s="37"/>
    </row>
    <row r="489" spans="4:5" ht="15">
      <c r="D489" s="37"/>
      <c r="E489" s="37"/>
    </row>
    <row r="490" spans="4:5" ht="15">
      <c r="D490" s="37"/>
      <c r="E490" s="37"/>
    </row>
    <row r="491" spans="4:5" ht="15">
      <c r="D491" s="37"/>
      <c r="E491" s="37"/>
    </row>
    <row r="492" spans="4:5" ht="15">
      <c r="D492" s="37"/>
      <c r="E492" s="37"/>
    </row>
    <row r="493" spans="4:5" ht="15">
      <c r="D493" s="37"/>
      <c r="E493" s="37"/>
    </row>
    <row r="494" spans="4:5" ht="15">
      <c r="D494" s="37"/>
      <c r="E494" s="37"/>
    </row>
    <row r="495" spans="4:5" ht="15">
      <c r="D495" s="37"/>
      <c r="E495" s="37"/>
    </row>
    <row r="496" spans="4:5" ht="15">
      <c r="D496" s="37"/>
      <c r="E496" s="37"/>
    </row>
    <row r="497" spans="4:5" ht="15">
      <c r="D497" s="37"/>
      <c r="E497" s="37"/>
    </row>
    <row r="498" spans="4:5" ht="15">
      <c r="D498" s="37"/>
      <c r="E498" s="37"/>
    </row>
    <row r="499" spans="4:5" ht="15">
      <c r="D499" s="37"/>
      <c r="E499" s="37"/>
    </row>
    <row r="500" spans="4:5" ht="15">
      <c r="D500" s="37"/>
      <c r="E500" s="37"/>
    </row>
    <row r="501" spans="4:5" ht="15">
      <c r="D501" s="37"/>
      <c r="E501" s="37"/>
    </row>
    <row r="502" spans="4:5" ht="15">
      <c r="D502" s="37"/>
      <c r="E502" s="37"/>
    </row>
    <row r="503" spans="4:5" ht="15">
      <c r="D503" s="37"/>
      <c r="E503" s="37"/>
    </row>
    <row r="504" spans="4:5" ht="15">
      <c r="D504" s="37"/>
      <c r="E504" s="37"/>
    </row>
    <row r="505" spans="4:5" ht="15">
      <c r="D505" s="37"/>
      <c r="E505" s="37"/>
    </row>
    <row r="506" spans="4:5" ht="15">
      <c r="D506" s="37"/>
      <c r="E506" s="37"/>
    </row>
    <row r="507" spans="4:5" ht="15">
      <c r="D507" s="37"/>
      <c r="E507" s="37"/>
    </row>
    <row r="508" spans="4:5" ht="15">
      <c r="D508" s="37"/>
      <c r="E508" s="37"/>
    </row>
    <row r="509" spans="4:5" ht="15">
      <c r="D509" s="37"/>
      <c r="E509" s="37"/>
    </row>
    <row r="510" spans="4:5" ht="15">
      <c r="D510" s="37"/>
      <c r="E510" s="37"/>
    </row>
    <row r="511" spans="4:5" ht="15">
      <c r="D511" s="37"/>
      <c r="E511" s="37"/>
    </row>
    <row r="512" spans="4:5" ht="15">
      <c r="D512" s="37"/>
      <c r="E512" s="37"/>
    </row>
    <row r="513" spans="4:5" ht="15">
      <c r="D513" s="37"/>
      <c r="E513" s="37"/>
    </row>
    <row r="514" spans="4:5" ht="15">
      <c r="D514" s="37"/>
      <c r="E514" s="37"/>
    </row>
    <row r="515" spans="4:5" ht="15">
      <c r="D515" s="37"/>
      <c r="E515" s="37"/>
    </row>
    <row r="516" spans="4:5" ht="15">
      <c r="D516" s="37"/>
      <c r="E516" s="37"/>
    </row>
    <row r="517" spans="4:5" ht="15">
      <c r="D517" s="37"/>
      <c r="E517" s="37"/>
    </row>
    <row r="518" spans="4:5" ht="15">
      <c r="D518" s="37"/>
      <c r="E518" s="37"/>
    </row>
    <row r="519" spans="4:5" ht="15">
      <c r="D519" s="37"/>
      <c r="E519" s="37"/>
    </row>
    <row r="520" spans="4:5" ht="15">
      <c r="D520" s="37"/>
      <c r="E520" s="37"/>
    </row>
    <row r="521" spans="4:5" ht="15">
      <c r="D521" s="37"/>
      <c r="E521" s="37"/>
    </row>
    <row r="522" spans="4:5" ht="15">
      <c r="D522" s="37"/>
      <c r="E522" s="37"/>
    </row>
    <row r="523" spans="4:5" ht="15">
      <c r="D523" s="37"/>
      <c r="E523" s="37"/>
    </row>
    <row r="524" spans="4:5" ht="15">
      <c r="D524" s="37"/>
      <c r="E524" s="37"/>
    </row>
    <row r="525" spans="4:5" ht="15">
      <c r="D525" s="37"/>
      <c r="E525" s="37"/>
    </row>
    <row r="526" spans="4:5" ht="15">
      <c r="D526" s="37"/>
      <c r="E526" s="37"/>
    </row>
    <row r="527" spans="4:5" ht="15">
      <c r="D527" s="37"/>
      <c r="E527" s="37"/>
    </row>
    <row r="528" spans="4:5" ht="15">
      <c r="D528" s="37"/>
      <c r="E528" s="37"/>
    </row>
    <row r="529" spans="4:5" ht="15">
      <c r="D529" s="37"/>
      <c r="E529" s="37"/>
    </row>
    <row r="530" spans="4:5" ht="15">
      <c r="D530" s="37"/>
      <c r="E530" s="37"/>
    </row>
    <row r="531" spans="4:5" ht="15">
      <c r="D531" s="37"/>
      <c r="E531" s="37"/>
    </row>
    <row r="532" spans="4:5" ht="15">
      <c r="D532" s="37"/>
      <c r="E532" s="37"/>
    </row>
    <row r="533" spans="4:5" ht="15">
      <c r="D533" s="37"/>
      <c r="E533" s="37"/>
    </row>
    <row r="534" spans="4:5" ht="15">
      <c r="D534" s="37"/>
      <c r="E534" s="37"/>
    </row>
    <row r="535" spans="4:5" ht="15">
      <c r="D535" s="37"/>
      <c r="E535" s="37"/>
    </row>
    <row r="536" spans="4:5" ht="15">
      <c r="D536" s="37"/>
      <c r="E536" s="37"/>
    </row>
    <row r="537" spans="4:5" ht="15">
      <c r="D537" s="37"/>
      <c r="E537" s="37"/>
    </row>
    <row r="538" spans="4:5" ht="15">
      <c r="D538" s="37"/>
      <c r="E538" s="37"/>
    </row>
    <row r="539" spans="4:5" ht="15">
      <c r="D539" s="37"/>
      <c r="E539" s="37"/>
    </row>
    <row r="540" spans="4:5" ht="15">
      <c r="D540" s="37"/>
      <c r="E540" s="37"/>
    </row>
    <row r="541" spans="4:5" ht="15">
      <c r="D541" s="37"/>
      <c r="E541" s="37"/>
    </row>
    <row r="542" spans="4:5" ht="15">
      <c r="D542" s="37"/>
      <c r="E542" s="37"/>
    </row>
    <row r="543" spans="4:5" ht="15">
      <c r="D543" s="37"/>
      <c r="E543" s="37"/>
    </row>
    <row r="544" spans="4:5" ht="15">
      <c r="D544" s="37"/>
      <c r="E544" s="37"/>
    </row>
    <row r="545" spans="4:5" ht="15">
      <c r="D545" s="37"/>
      <c r="E545" s="37"/>
    </row>
    <row r="546" spans="4:5" ht="15">
      <c r="D546" s="37"/>
      <c r="E546" s="37"/>
    </row>
    <row r="547" spans="4:5" ht="15">
      <c r="D547" s="37"/>
      <c r="E547" s="37"/>
    </row>
    <row r="548" spans="4:5" ht="15">
      <c r="D548" s="37"/>
      <c r="E548" s="37"/>
    </row>
    <row r="549" spans="4:5" ht="15">
      <c r="D549" s="37"/>
      <c r="E549" s="37"/>
    </row>
    <row r="550" spans="4:5" ht="15">
      <c r="D550" s="37"/>
      <c r="E550" s="37"/>
    </row>
    <row r="551" spans="4:5" ht="15">
      <c r="D551" s="37"/>
      <c r="E551" s="37"/>
    </row>
    <row r="552" spans="4:5" ht="15">
      <c r="D552" s="37"/>
      <c r="E552" s="37"/>
    </row>
    <row r="553" spans="4:5" ht="15">
      <c r="D553" s="37"/>
      <c r="E553" s="37"/>
    </row>
    <row r="554" spans="4:5" ht="15">
      <c r="D554" s="37"/>
      <c r="E554" s="37"/>
    </row>
    <row r="555" spans="4:5" ht="15">
      <c r="D555" s="37"/>
      <c r="E555" s="37"/>
    </row>
    <row r="556" spans="4:5" ht="15">
      <c r="D556" s="37"/>
      <c r="E556" s="37"/>
    </row>
    <row r="557" spans="4:5" ht="15">
      <c r="D557" s="37"/>
      <c r="E557" s="37"/>
    </row>
    <row r="558" spans="4:5" ht="15">
      <c r="D558" s="37"/>
      <c r="E558" s="37"/>
    </row>
    <row r="559" spans="4:5" ht="15">
      <c r="D559" s="37"/>
      <c r="E559" s="37"/>
    </row>
    <row r="560" spans="4:5" ht="15">
      <c r="D560" s="37"/>
      <c r="E560" s="37"/>
    </row>
    <row r="561" spans="4:5" ht="15">
      <c r="D561" s="37"/>
      <c r="E561" s="37"/>
    </row>
    <row r="562" spans="4:5" ht="15">
      <c r="D562" s="37"/>
      <c r="E562" s="37"/>
    </row>
    <row r="563" spans="4:5" ht="15">
      <c r="D563" s="37"/>
      <c r="E563" s="37"/>
    </row>
    <row r="564" spans="4:5" ht="15">
      <c r="D564" s="37"/>
      <c r="E564" s="37"/>
    </row>
    <row r="565" spans="4:5" ht="15">
      <c r="D565" s="37"/>
      <c r="E565" s="37"/>
    </row>
    <row r="566" spans="4:5" ht="15">
      <c r="D566" s="37"/>
      <c r="E566" s="37"/>
    </row>
    <row r="567" spans="4:5" ht="15">
      <c r="D567" s="37"/>
      <c r="E567" s="37"/>
    </row>
    <row r="568" spans="4:5" ht="15">
      <c r="D568" s="37"/>
      <c r="E568" s="37"/>
    </row>
    <row r="569" spans="4:5" ht="15">
      <c r="D569" s="37"/>
      <c r="E569" s="37"/>
    </row>
    <row r="570" spans="4:5" ht="15">
      <c r="D570" s="37"/>
      <c r="E570" s="37"/>
    </row>
    <row r="571" spans="4:5" ht="15">
      <c r="D571" s="37"/>
      <c r="E571" s="37"/>
    </row>
    <row r="572" spans="4:5" ht="15">
      <c r="D572" s="37"/>
      <c r="E572" s="37"/>
    </row>
    <row r="573" spans="4:5" ht="15">
      <c r="D573" s="37"/>
      <c r="E573" s="37"/>
    </row>
    <row r="574" spans="4:5" ht="15">
      <c r="D574" s="37"/>
      <c r="E574" s="37"/>
    </row>
    <row r="575" spans="4:5" ht="15">
      <c r="D575" s="37"/>
      <c r="E575" s="37"/>
    </row>
    <row r="576" spans="4:5" ht="15">
      <c r="D576" s="37"/>
      <c r="E576" s="37"/>
    </row>
    <row r="577" spans="4:5" ht="15">
      <c r="D577" s="37"/>
      <c r="E577" s="37"/>
    </row>
    <row r="578" spans="4:5" ht="15">
      <c r="D578" s="37"/>
      <c r="E578" s="37"/>
    </row>
    <row r="579" spans="4:5" ht="15">
      <c r="D579" s="37"/>
      <c r="E579" s="37"/>
    </row>
    <row r="580" spans="4:5" ht="15">
      <c r="D580" s="37"/>
      <c r="E580" s="37"/>
    </row>
    <row r="581" spans="4:5" ht="15">
      <c r="D581" s="37"/>
      <c r="E581" s="37"/>
    </row>
    <row r="582" spans="4:5" ht="15">
      <c r="D582" s="37"/>
      <c r="E582" s="37"/>
    </row>
    <row r="583" spans="4:5" ht="15">
      <c r="D583" s="37"/>
      <c r="E583" s="37"/>
    </row>
    <row r="584" spans="4:5" ht="15">
      <c r="D584" s="37"/>
      <c r="E584" s="37"/>
    </row>
    <row r="585" spans="4:5" ht="15">
      <c r="D585" s="37"/>
      <c r="E585" s="37"/>
    </row>
    <row r="586" spans="4:5" ht="15">
      <c r="D586" s="37"/>
      <c r="E586" s="37"/>
    </row>
    <row r="587" spans="4:5" ht="15">
      <c r="D587" s="37"/>
      <c r="E587" s="37"/>
    </row>
    <row r="588" spans="4:5" ht="15">
      <c r="D588" s="37"/>
      <c r="E588" s="37"/>
    </row>
    <row r="589" spans="4:5" ht="15">
      <c r="D589" s="37"/>
      <c r="E589" s="37"/>
    </row>
    <row r="590" spans="4:5" ht="15">
      <c r="D590" s="37"/>
      <c r="E590" s="37"/>
    </row>
    <row r="591" spans="4:5" ht="15">
      <c r="D591" s="37"/>
      <c r="E591" s="37"/>
    </row>
    <row r="592" spans="4:5" ht="15">
      <c r="D592" s="37"/>
      <c r="E592" s="37"/>
    </row>
    <row r="593" spans="4:5" ht="15">
      <c r="D593" s="37"/>
      <c r="E593" s="37"/>
    </row>
    <row r="594" spans="4:5" ht="15">
      <c r="D594" s="37"/>
      <c r="E594" s="37"/>
    </row>
    <row r="595" spans="4:5" ht="15">
      <c r="D595" s="37"/>
      <c r="E595" s="37"/>
    </row>
    <row r="596" spans="4:5" ht="15">
      <c r="D596" s="37"/>
      <c r="E596" s="37"/>
    </row>
    <row r="597" spans="4:5" ht="15">
      <c r="D597" s="37"/>
      <c r="E597" s="37"/>
    </row>
    <row r="598" spans="4:5" ht="15">
      <c r="D598" s="37"/>
      <c r="E598" s="37"/>
    </row>
    <row r="599" spans="4:5" ht="15">
      <c r="D599" s="37"/>
      <c r="E599" s="37"/>
    </row>
    <row r="600" spans="4:5" ht="15">
      <c r="D600" s="37"/>
      <c r="E600" s="37"/>
    </row>
    <row r="601" spans="4:5" ht="15">
      <c r="D601" s="37"/>
      <c r="E601" s="37"/>
    </row>
    <row r="602" spans="4:5" ht="15">
      <c r="D602" s="37"/>
      <c r="E602" s="37"/>
    </row>
    <row r="603" spans="4:5" ht="15">
      <c r="D603" s="37"/>
      <c r="E603" s="37"/>
    </row>
    <row r="604" spans="4:5" ht="15">
      <c r="D604" s="37"/>
      <c r="E604" s="37"/>
    </row>
    <row r="605" spans="4:5" ht="15">
      <c r="D605" s="37"/>
      <c r="E605" s="37"/>
    </row>
    <row r="606" spans="4:5" ht="15">
      <c r="D606" s="37"/>
      <c r="E606" s="37"/>
    </row>
    <row r="607" spans="4:5" ht="15">
      <c r="D607" s="37"/>
      <c r="E607" s="37"/>
    </row>
    <row r="608" spans="4:5" ht="15">
      <c r="D608" s="37"/>
      <c r="E608" s="37"/>
    </row>
    <row r="609" spans="4:5" ht="15">
      <c r="D609" s="37"/>
      <c r="E609" s="37"/>
    </row>
    <row r="610" spans="4:5" ht="15">
      <c r="D610" s="37"/>
      <c r="E610" s="37"/>
    </row>
    <row r="611" spans="4:5" ht="15">
      <c r="D611" s="37"/>
      <c r="E611" s="37"/>
    </row>
    <row r="612" spans="4:5" ht="15">
      <c r="D612" s="37"/>
      <c r="E612" s="37"/>
    </row>
    <row r="613" spans="4:5" ht="15">
      <c r="D613" s="37"/>
      <c r="E613" s="37"/>
    </row>
    <row r="614" spans="4:5" ht="15">
      <c r="D614" s="37"/>
      <c r="E614" s="37"/>
    </row>
    <row r="615" spans="4:5" ht="15">
      <c r="D615" s="37"/>
      <c r="E615" s="37"/>
    </row>
    <row r="616" spans="4:5" ht="15">
      <c r="D616" s="37"/>
      <c r="E616" s="37"/>
    </row>
    <row r="617" spans="4:5" ht="15">
      <c r="D617" s="37"/>
      <c r="E617" s="37"/>
    </row>
    <row r="618" spans="4:5" ht="15">
      <c r="D618" s="37"/>
      <c r="E618" s="37"/>
    </row>
    <row r="619" spans="4:5" ht="15">
      <c r="D619" s="37"/>
      <c r="E619" s="37"/>
    </row>
    <row r="620" spans="4:5" ht="15">
      <c r="D620" s="37"/>
      <c r="E620" s="37"/>
    </row>
    <row r="621" spans="4:5" ht="15">
      <c r="D621" s="37"/>
      <c r="E621" s="37"/>
    </row>
    <row r="622" spans="4:5" ht="15">
      <c r="D622" s="37"/>
      <c r="E622" s="37"/>
    </row>
    <row r="623" spans="4:5" ht="15">
      <c r="D623" s="37"/>
      <c r="E623" s="37"/>
    </row>
    <row r="624" spans="4:5" ht="15">
      <c r="D624" s="37"/>
      <c r="E624" s="37"/>
    </row>
    <row r="625" spans="1:5" ht="15">
      <c r="D625" s="37"/>
      <c r="E625" s="37"/>
    </row>
    <row r="626" spans="1:5" ht="15">
      <c r="D626" s="37"/>
      <c r="E626" s="37"/>
    </row>
    <row r="627" spans="1:5" ht="15">
      <c r="D627" s="37"/>
      <c r="E627" s="37"/>
    </row>
    <row r="628" spans="1:5" ht="15">
      <c r="D628" s="37"/>
      <c r="E628" s="37"/>
    </row>
    <row r="629" spans="1:5" ht="15">
      <c r="D629" s="37"/>
      <c r="E629" s="37"/>
    </row>
    <row r="630" spans="1:5" ht="12.75">
      <c r="A630" s="9"/>
      <c r="B630" s="9"/>
      <c r="C630" s="9"/>
      <c r="D630" s="9"/>
      <c r="E630" s="9"/>
    </row>
    <row r="631" spans="1:5" ht="15">
      <c r="A631" s="32"/>
      <c r="B631" s="32"/>
      <c r="C631" s="33"/>
      <c r="D631" s="33"/>
      <c r="E631" s="33"/>
    </row>
    <row r="632" spans="1:5" ht="15">
      <c r="A632" s="31"/>
      <c r="B632" s="31"/>
      <c r="C632" s="33"/>
      <c r="D632" s="33"/>
      <c r="E632" s="33"/>
    </row>
    <row r="633" spans="1:5" ht="15">
      <c r="A633" s="31"/>
      <c r="B633" s="31"/>
      <c r="C633" s="33"/>
      <c r="D633" s="33"/>
      <c r="E633" s="33"/>
    </row>
    <row r="634" spans="1:5" ht="15">
      <c r="A634" s="31"/>
      <c r="B634" s="31"/>
      <c r="C634" s="33"/>
      <c r="D634" s="33"/>
      <c r="E634" s="33"/>
    </row>
    <row r="635" spans="1:5" ht="15">
      <c r="A635" s="31"/>
      <c r="B635" s="31"/>
      <c r="C635" s="33"/>
      <c r="D635" s="33"/>
      <c r="E635" s="33"/>
    </row>
    <row r="636" spans="1:5" ht="15">
      <c r="A636" s="32"/>
      <c r="B636" s="32"/>
      <c r="C636" s="33"/>
      <c r="D636" s="33"/>
      <c r="E636" s="33"/>
    </row>
    <row r="637" spans="1:5" ht="15">
      <c r="A637" s="32"/>
      <c r="B637" s="32"/>
      <c r="C637" s="33"/>
      <c r="D637" s="33"/>
      <c r="E637" s="33"/>
    </row>
    <row r="638" spans="1:5" ht="15">
      <c r="A638" s="32"/>
      <c r="B638" s="32"/>
      <c r="C638" s="33"/>
      <c r="D638" s="33"/>
      <c r="E638" s="33"/>
    </row>
    <row r="639" spans="1:5" ht="15">
      <c r="A639" s="31"/>
      <c r="B639" s="31"/>
      <c r="C639" s="32"/>
      <c r="D639" s="32"/>
      <c r="E639" s="32"/>
    </row>
    <row r="640" spans="1:5" ht="15">
      <c r="A640" s="31"/>
      <c r="B640" s="31"/>
      <c r="C640" s="32"/>
      <c r="D640" s="32"/>
      <c r="E640" s="32"/>
    </row>
    <row r="641" spans="1:5" ht="15">
      <c r="A641" s="31"/>
      <c r="B641" s="31"/>
      <c r="C641" s="32"/>
      <c r="D641" s="32"/>
      <c r="E641" s="32"/>
    </row>
    <row r="642" spans="1:5" ht="15">
      <c r="A642" s="31"/>
      <c r="B642" s="31"/>
      <c r="C642" s="32"/>
      <c r="D642" s="32"/>
      <c r="E642" s="32"/>
    </row>
    <row r="643" spans="1:5" ht="15">
      <c r="A643" s="31"/>
      <c r="B643" s="31"/>
      <c r="C643" s="32"/>
      <c r="D643" s="32"/>
      <c r="E643" s="32"/>
    </row>
    <row r="644" spans="1:5" ht="15">
      <c r="A644" s="31"/>
      <c r="B644" s="31"/>
      <c r="C644" s="32"/>
      <c r="D644" s="32"/>
      <c r="E644" s="32"/>
    </row>
    <row r="645" spans="1:5" ht="15">
      <c r="A645" s="31"/>
      <c r="B645" s="31"/>
      <c r="C645" s="32"/>
      <c r="D645" s="32"/>
      <c r="E645" s="32"/>
    </row>
    <row r="646" spans="1:5" ht="15">
      <c r="A646" s="31"/>
      <c r="B646" s="31"/>
      <c r="C646" s="32"/>
      <c r="D646" s="32"/>
      <c r="E646" s="32"/>
    </row>
    <row r="647" spans="1:5" ht="15">
      <c r="A647" s="31"/>
      <c r="B647" s="31"/>
      <c r="C647" s="32"/>
      <c r="D647" s="32"/>
      <c r="E647" s="32"/>
    </row>
    <row r="648" spans="1:5" ht="15">
      <c r="A648" s="31"/>
      <c r="B648" s="31"/>
      <c r="C648" s="32"/>
      <c r="D648" s="32"/>
      <c r="E648" s="32"/>
    </row>
    <row r="649" spans="1:5" ht="15">
      <c r="A649" s="31"/>
      <c r="B649" s="31"/>
      <c r="C649" s="32"/>
      <c r="D649" s="32"/>
      <c r="E649" s="32"/>
    </row>
    <row r="650" spans="1:5" ht="15">
      <c r="A650" s="31"/>
      <c r="B650" s="31"/>
      <c r="C650" s="32"/>
      <c r="D650" s="32"/>
      <c r="E650" s="32"/>
    </row>
    <row r="651" spans="1:5" ht="15">
      <c r="A651" s="31"/>
      <c r="B651" s="31"/>
      <c r="C651" s="32"/>
      <c r="D651" s="32"/>
      <c r="E651" s="32"/>
    </row>
    <row r="652" spans="1:5" ht="15">
      <c r="A652" s="31"/>
      <c r="B652" s="31"/>
      <c r="C652" s="32"/>
      <c r="D652" s="32"/>
      <c r="E652" s="32"/>
    </row>
    <row r="653" spans="1:5" ht="15">
      <c r="A653" s="31"/>
      <c r="B653" s="31"/>
      <c r="C653" s="32"/>
      <c r="D653" s="32"/>
      <c r="E653" s="32"/>
    </row>
    <row r="654" spans="1:5" ht="15">
      <c r="A654" s="31"/>
      <c r="B654" s="31"/>
      <c r="C654" s="32"/>
      <c r="D654" s="32"/>
      <c r="E654" s="32"/>
    </row>
    <row r="655" spans="1:5" ht="15">
      <c r="A655" s="31"/>
      <c r="B655" s="31"/>
      <c r="C655" s="32"/>
      <c r="D655" s="32"/>
      <c r="E655" s="32"/>
    </row>
    <row r="656" spans="1:5" ht="15">
      <c r="A656" s="31"/>
      <c r="B656" s="31"/>
      <c r="C656" s="32"/>
      <c r="D656" s="32"/>
      <c r="E656" s="32"/>
    </row>
    <row r="657" spans="1:5" ht="15">
      <c r="A657" s="31"/>
      <c r="B657" s="31"/>
      <c r="C657" s="32"/>
      <c r="D657" s="32"/>
      <c r="E657" s="32"/>
    </row>
    <row r="658" spans="1:5" ht="15">
      <c r="A658" s="31"/>
      <c r="B658" s="31"/>
      <c r="C658" s="32"/>
      <c r="D658" s="32"/>
      <c r="E658" s="32"/>
    </row>
    <row r="659" spans="1:5" ht="15">
      <c r="A659" s="31"/>
      <c r="B659" s="31"/>
      <c r="C659" s="32"/>
      <c r="D659" s="32"/>
      <c r="E659" s="32"/>
    </row>
    <row r="660" spans="1:5" ht="15">
      <c r="A660" s="31"/>
      <c r="B660" s="31"/>
      <c r="C660" s="32"/>
      <c r="D660" s="32"/>
      <c r="E660" s="32"/>
    </row>
    <row r="661" spans="1:5" ht="15">
      <c r="A661" s="31"/>
      <c r="B661" s="31"/>
      <c r="C661" s="32"/>
      <c r="D661" s="32"/>
      <c r="E661" s="32"/>
    </row>
    <row r="662" spans="1:5" ht="15">
      <c r="A662" s="31"/>
      <c r="B662" s="31"/>
      <c r="C662" s="32"/>
      <c r="D662" s="32"/>
      <c r="E662" s="32"/>
    </row>
    <row r="663" spans="1:5" ht="15">
      <c r="A663" s="31"/>
      <c r="B663" s="31"/>
      <c r="C663" s="32"/>
      <c r="D663" s="32"/>
      <c r="E663" s="32"/>
    </row>
    <row r="664" spans="1:5" ht="15">
      <c r="A664" s="31"/>
      <c r="B664" s="31"/>
      <c r="C664" s="32"/>
      <c r="D664" s="32"/>
      <c r="E664" s="32"/>
    </row>
    <row r="665" spans="1:5" ht="15">
      <c r="A665" s="31"/>
      <c r="B665" s="31"/>
      <c r="C665" s="32"/>
      <c r="D665" s="32"/>
      <c r="E665" s="32"/>
    </row>
    <row r="666" spans="1:5" ht="15">
      <c r="A666" s="31"/>
      <c r="B666" s="31"/>
      <c r="C666" s="32"/>
      <c r="D666" s="32"/>
      <c r="E666" s="32"/>
    </row>
    <row r="667" spans="1:5" ht="15">
      <c r="A667" s="31"/>
      <c r="B667" s="31"/>
      <c r="C667" s="32"/>
      <c r="D667" s="32"/>
      <c r="E667" s="32"/>
    </row>
    <row r="668" spans="1:5" ht="15">
      <c r="A668" s="31"/>
      <c r="B668" s="31"/>
      <c r="C668" s="32"/>
      <c r="D668" s="32"/>
      <c r="E668" s="32"/>
    </row>
    <row r="669" spans="1:5" ht="15">
      <c r="A669" s="31"/>
      <c r="B669" s="31"/>
      <c r="C669" s="32"/>
      <c r="D669" s="32"/>
      <c r="E669" s="32"/>
    </row>
    <row r="670" spans="1:5" ht="15">
      <c r="A670" s="31"/>
      <c r="B670" s="31"/>
      <c r="C670" s="32"/>
      <c r="D670" s="32"/>
      <c r="E670" s="32"/>
    </row>
    <row r="671" spans="1:5" ht="15">
      <c r="A671" s="31"/>
      <c r="B671" s="31"/>
      <c r="C671" s="32"/>
      <c r="D671" s="32"/>
      <c r="E671" s="32"/>
    </row>
    <row r="672" spans="1:5" ht="15">
      <c r="A672" s="31"/>
      <c r="B672" s="31"/>
      <c r="C672" s="32"/>
      <c r="D672" s="32"/>
      <c r="E672" s="32"/>
    </row>
    <row r="673" spans="1:5" ht="15">
      <c r="A673" s="31"/>
      <c r="B673" s="31"/>
      <c r="C673" s="32"/>
      <c r="D673" s="32"/>
      <c r="E673" s="32"/>
    </row>
    <row r="674" spans="1:5" ht="15">
      <c r="A674" s="31"/>
      <c r="B674" s="31"/>
      <c r="C674" s="32"/>
      <c r="D674" s="32"/>
      <c r="E674" s="32"/>
    </row>
    <row r="675" spans="1:5" ht="15">
      <c r="A675" s="31"/>
      <c r="B675" s="31"/>
      <c r="C675" s="32"/>
      <c r="D675" s="32"/>
      <c r="E675" s="32"/>
    </row>
    <row r="676" spans="1:5" ht="15">
      <c r="A676" s="31"/>
      <c r="B676" s="31"/>
      <c r="C676" s="32"/>
      <c r="D676" s="32"/>
      <c r="E676" s="32"/>
    </row>
    <row r="677" spans="1:5" ht="15">
      <c r="A677" s="31"/>
      <c r="B677" s="31"/>
      <c r="C677" s="32"/>
      <c r="D677" s="32"/>
      <c r="E677" s="32"/>
    </row>
    <row r="678" spans="1:5" ht="15">
      <c r="A678" s="31"/>
      <c r="B678" s="31"/>
      <c r="C678" s="32"/>
      <c r="D678" s="32"/>
      <c r="E678" s="32"/>
    </row>
    <row r="679" spans="1:5" ht="15">
      <c r="A679" s="31"/>
      <c r="B679" s="31"/>
      <c r="C679" s="32"/>
      <c r="D679" s="32"/>
      <c r="E679" s="32"/>
    </row>
    <row r="680" spans="1:5" ht="15">
      <c r="A680" s="31"/>
      <c r="B680" s="31"/>
      <c r="C680" s="32"/>
      <c r="D680" s="32"/>
      <c r="E680" s="32"/>
    </row>
    <row r="681" spans="1:5" ht="15">
      <c r="A681" s="31"/>
      <c r="B681" s="31"/>
      <c r="C681" s="32"/>
      <c r="D681" s="32"/>
      <c r="E681" s="32"/>
    </row>
    <row r="682" spans="1:5" ht="15">
      <c r="A682" s="31"/>
      <c r="B682" s="31"/>
      <c r="C682" s="32"/>
      <c r="D682" s="32"/>
      <c r="E682" s="32"/>
    </row>
    <row r="683" spans="1:5" ht="15">
      <c r="A683" s="31"/>
      <c r="B683" s="31"/>
      <c r="C683" s="32"/>
      <c r="D683" s="32"/>
      <c r="E683" s="32"/>
    </row>
    <row r="684" spans="1:5" ht="15">
      <c r="A684" s="31"/>
      <c r="B684" s="31"/>
      <c r="C684" s="32"/>
      <c r="D684" s="32"/>
      <c r="E684" s="32"/>
    </row>
    <row r="685" spans="1:5" ht="15">
      <c r="A685" s="31"/>
      <c r="B685" s="31"/>
      <c r="C685" s="32"/>
      <c r="D685" s="32"/>
      <c r="E685" s="32"/>
    </row>
    <row r="686" spans="1:5" ht="15">
      <c r="A686" s="31"/>
      <c r="B686" s="31"/>
      <c r="C686" s="32"/>
      <c r="D686" s="32"/>
      <c r="E686" s="32"/>
    </row>
    <row r="687" spans="1:5" ht="15">
      <c r="A687" s="31"/>
      <c r="B687" s="31"/>
      <c r="C687" s="32"/>
      <c r="D687" s="32"/>
      <c r="E687" s="32"/>
    </row>
    <row r="688" spans="1:5" ht="15">
      <c r="A688" s="31"/>
      <c r="B688" s="31"/>
      <c r="C688" s="32"/>
      <c r="D688" s="32"/>
      <c r="E688" s="32"/>
    </row>
    <row r="689" spans="1:5" ht="15">
      <c r="A689" s="31"/>
      <c r="B689" s="31"/>
      <c r="C689" s="32"/>
      <c r="D689" s="32"/>
      <c r="E689" s="32"/>
    </row>
    <row r="690" spans="1:5" ht="15">
      <c r="A690" s="31"/>
      <c r="B690" s="31"/>
      <c r="C690" s="32"/>
      <c r="D690" s="32"/>
      <c r="E690" s="32"/>
    </row>
    <row r="691" spans="1:5" ht="15">
      <c r="A691" s="31"/>
      <c r="B691" s="31"/>
      <c r="C691" s="32"/>
      <c r="D691" s="32"/>
      <c r="E691" s="32"/>
    </row>
    <row r="692" spans="1:5" ht="15">
      <c r="A692" s="31"/>
      <c r="B692" s="31"/>
      <c r="C692" s="32"/>
      <c r="D692" s="32"/>
      <c r="E692" s="32"/>
    </row>
    <row r="693" spans="1:5" ht="15">
      <c r="A693" s="31"/>
      <c r="B693" s="31"/>
      <c r="C693" s="32"/>
      <c r="D693" s="32"/>
      <c r="E693" s="32"/>
    </row>
    <row r="694" spans="1:5" ht="15">
      <c r="A694" s="31"/>
      <c r="B694" s="31"/>
      <c r="C694" s="32"/>
      <c r="D694" s="32"/>
      <c r="E694" s="32"/>
    </row>
    <row r="695" spans="1:5" ht="15">
      <c r="A695" s="31"/>
      <c r="B695" s="31"/>
      <c r="C695" s="32"/>
      <c r="D695" s="32"/>
      <c r="E695" s="32"/>
    </row>
    <row r="696" spans="1:5" ht="15">
      <c r="A696" s="31"/>
      <c r="B696" s="31"/>
      <c r="C696" s="32"/>
      <c r="D696" s="32"/>
      <c r="E696" s="32"/>
    </row>
    <row r="697" spans="1:5" ht="15">
      <c r="A697" s="31"/>
      <c r="B697" s="31"/>
      <c r="C697" s="32"/>
      <c r="D697" s="32"/>
      <c r="E697" s="32"/>
    </row>
    <row r="698" spans="1:5" ht="15">
      <c r="A698" s="31"/>
      <c r="B698" s="31"/>
      <c r="C698" s="32"/>
      <c r="D698" s="32"/>
      <c r="E698" s="32"/>
    </row>
    <row r="699" spans="1:5" ht="15">
      <c r="A699" s="31"/>
      <c r="B699" s="31"/>
      <c r="C699" s="32"/>
      <c r="D699" s="32"/>
      <c r="E699" s="32"/>
    </row>
    <row r="700" spans="1:5" ht="15">
      <c r="A700" s="31"/>
      <c r="B700" s="31"/>
      <c r="C700" s="32"/>
      <c r="D700" s="32"/>
      <c r="E700" s="32"/>
    </row>
    <row r="701" spans="1:5" ht="15">
      <c r="A701" s="31"/>
      <c r="B701" s="31"/>
      <c r="C701" s="32"/>
      <c r="D701" s="32"/>
      <c r="E701" s="32"/>
    </row>
    <row r="702" spans="1:5" ht="15">
      <c r="A702" s="31"/>
      <c r="B702" s="31"/>
      <c r="C702" s="32"/>
      <c r="D702" s="32"/>
      <c r="E702" s="32"/>
    </row>
    <row r="703" spans="1:5" ht="15">
      <c r="A703" s="31"/>
      <c r="B703" s="31"/>
      <c r="C703" s="32"/>
      <c r="D703" s="32"/>
      <c r="E703" s="32"/>
    </row>
    <row r="704" spans="1:5" ht="15">
      <c r="A704" s="31"/>
      <c r="B704" s="31"/>
      <c r="C704" s="32"/>
      <c r="D704" s="32"/>
      <c r="E704" s="32"/>
    </row>
    <row r="705" spans="1:5" ht="15">
      <c r="A705" s="31"/>
      <c r="B705" s="31"/>
      <c r="C705" s="32"/>
      <c r="D705" s="32"/>
      <c r="E705" s="32"/>
    </row>
    <row r="706" spans="1:5" ht="15">
      <c r="A706" s="31"/>
      <c r="B706" s="31"/>
      <c r="C706" s="32"/>
      <c r="D706" s="32"/>
      <c r="E706" s="32"/>
    </row>
    <row r="707" spans="1:5" ht="15">
      <c r="A707" s="31"/>
      <c r="B707" s="31"/>
      <c r="C707" s="32"/>
      <c r="D707" s="32"/>
      <c r="E707" s="32"/>
    </row>
    <row r="708" spans="1:5" ht="15">
      <c r="A708" s="31"/>
      <c r="B708" s="31"/>
      <c r="C708" s="32"/>
      <c r="D708" s="32"/>
      <c r="E708" s="32"/>
    </row>
    <row r="709" spans="1:5" ht="15">
      <c r="A709" s="31"/>
      <c r="B709" s="31"/>
      <c r="C709" s="32"/>
      <c r="D709" s="32"/>
      <c r="E709" s="32"/>
    </row>
    <row r="710" spans="1:5" ht="15">
      <c r="A710" s="31"/>
      <c r="B710" s="31"/>
      <c r="C710" s="32"/>
      <c r="D710" s="32"/>
      <c r="E710" s="32"/>
    </row>
    <row r="711" spans="1:5" ht="15">
      <c r="A711" s="31"/>
      <c r="B711" s="31"/>
      <c r="C711" s="32"/>
      <c r="D711" s="32"/>
      <c r="E711" s="32"/>
    </row>
    <row r="712" spans="1:5" ht="15">
      <c r="A712" s="31"/>
      <c r="B712" s="31"/>
      <c r="C712" s="32"/>
      <c r="D712" s="32"/>
      <c r="E712" s="32"/>
    </row>
    <row r="713" spans="1:5" ht="15">
      <c r="A713" s="31"/>
      <c r="B713" s="31"/>
      <c r="C713" s="32"/>
      <c r="D713" s="32"/>
      <c r="E713" s="32"/>
    </row>
    <row r="714" spans="1:5" ht="15">
      <c r="A714" s="31"/>
      <c r="B714" s="31"/>
      <c r="C714" s="32"/>
      <c r="D714" s="32"/>
      <c r="E714" s="32"/>
    </row>
    <row r="715" spans="1:5" ht="15">
      <c r="A715" s="31"/>
      <c r="B715" s="31"/>
      <c r="C715" s="32"/>
      <c r="D715" s="32"/>
      <c r="E715" s="32"/>
    </row>
    <row r="716" spans="1:5" ht="15">
      <c r="A716" s="31"/>
      <c r="B716" s="31"/>
      <c r="C716" s="32"/>
      <c r="D716" s="32"/>
      <c r="E716" s="32"/>
    </row>
    <row r="717" spans="1:5" ht="15">
      <c r="A717" s="31"/>
      <c r="B717" s="31"/>
      <c r="C717" s="32"/>
      <c r="D717" s="32"/>
      <c r="E717" s="32"/>
    </row>
    <row r="718" spans="1:5" ht="15">
      <c r="A718" s="31"/>
      <c r="B718" s="31"/>
      <c r="C718" s="32"/>
      <c r="D718" s="32"/>
      <c r="E718" s="32"/>
    </row>
    <row r="719" spans="1:5" ht="15">
      <c r="A719" s="31"/>
      <c r="B719" s="31"/>
      <c r="C719" s="32"/>
      <c r="D719" s="32"/>
      <c r="E719" s="32"/>
    </row>
    <row r="720" spans="1:5" ht="15">
      <c r="A720" s="31"/>
      <c r="B720" s="31"/>
      <c r="C720" s="32"/>
      <c r="D720" s="32"/>
      <c r="E720" s="32"/>
    </row>
    <row r="721" spans="1:5" ht="15">
      <c r="A721" s="31"/>
      <c r="B721" s="31"/>
      <c r="C721" s="32"/>
      <c r="D721" s="32"/>
      <c r="E721" s="32"/>
    </row>
    <row r="722" spans="1:5" ht="15">
      <c r="A722" s="31"/>
      <c r="B722" s="31"/>
      <c r="C722" s="32"/>
      <c r="D722" s="32"/>
      <c r="E722" s="32"/>
    </row>
    <row r="723" spans="1:5" ht="15">
      <c r="A723" s="31"/>
      <c r="B723" s="31"/>
      <c r="C723" s="32"/>
      <c r="D723" s="32"/>
      <c r="E723" s="32"/>
    </row>
    <row r="724" spans="1:5" ht="15">
      <c r="A724" s="31"/>
      <c r="B724" s="31"/>
      <c r="C724" s="32"/>
      <c r="D724" s="32"/>
      <c r="E724" s="32"/>
    </row>
    <row r="725" spans="1:5" ht="15">
      <c r="A725" s="31"/>
    </row>
  </sheetData>
  <mergeCells count="73">
    <mergeCell ref="B342:B343"/>
    <mergeCell ref="C342:C343"/>
    <mergeCell ref="D342:D343"/>
    <mergeCell ref="E342:E343"/>
    <mergeCell ref="F342:F343"/>
    <mergeCell ref="B357:C357"/>
    <mergeCell ref="A255:A256"/>
    <mergeCell ref="A275:A276"/>
    <mergeCell ref="A301:A302"/>
    <mergeCell ref="A304:A305"/>
    <mergeCell ref="A323:A324"/>
    <mergeCell ref="A326:A327"/>
    <mergeCell ref="A168:A169"/>
    <mergeCell ref="B168:B169"/>
    <mergeCell ref="C168:C169"/>
    <mergeCell ref="D168:D169"/>
    <mergeCell ref="E168:E169"/>
    <mergeCell ref="F168:F169"/>
    <mergeCell ref="A164:A165"/>
    <mergeCell ref="B164:B165"/>
    <mergeCell ref="C164:C165"/>
    <mergeCell ref="D164:D165"/>
    <mergeCell ref="E164:E165"/>
    <mergeCell ref="F164:F165"/>
    <mergeCell ref="E37:G37"/>
    <mergeCell ref="E38:F38"/>
    <mergeCell ref="A128:A129"/>
    <mergeCell ref="B128:B129"/>
    <mergeCell ref="C128:C129"/>
    <mergeCell ref="D128:D129"/>
    <mergeCell ref="E128:E129"/>
    <mergeCell ref="F128:F129"/>
    <mergeCell ref="A9:F9"/>
    <mergeCell ref="A11:A12"/>
    <mergeCell ref="B11:B12"/>
    <mergeCell ref="C11:F11"/>
    <mergeCell ref="E16:G16"/>
    <mergeCell ref="E17:G17"/>
    <mergeCell ref="A329:A330"/>
    <mergeCell ref="A335:A336"/>
    <mergeCell ref="A267:A268"/>
    <mergeCell ref="A214:A215"/>
    <mergeCell ref="A219:A220"/>
    <mergeCell ref="E220:F220"/>
    <mergeCell ref="A221:A222"/>
    <mergeCell ref="A178:A179"/>
    <mergeCell ref="A180:A181"/>
    <mergeCell ref="A193:A194"/>
    <mergeCell ref="A195:A196"/>
    <mergeCell ref="A139:A140"/>
    <mergeCell ref="A141:A142"/>
    <mergeCell ref="A143:A144"/>
    <mergeCell ref="E18:G18"/>
    <mergeCell ref="E19:F19"/>
    <mergeCell ref="A342:A343"/>
    <mergeCell ref="A340:A341"/>
    <mergeCell ref="A225:A226"/>
    <mergeCell ref="A202:A203"/>
    <mergeCell ref="A204:A205"/>
    <mergeCell ref="A200:A201"/>
    <mergeCell ref="E36:F36"/>
    <mergeCell ref="A55:A56"/>
    <mergeCell ref="B55:B56"/>
    <mergeCell ref="C55:C56"/>
    <mergeCell ref="D55:D56"/>
    <mergeCell ref="E55:E56"/>
    <mergeCell ref="F55:F56"/>
    <mergeCell ref="E28:F28"/>
    <mergeCell ref="E34:F34"/>
    <mergeCell ref="E35:F35"/>
    <mergeCell ref="E29:F29"/>
    <mergeCell ref="E30:G30"/>
    <mergeCell ref="D2:F7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2"/>
  <sheetViews>
    <sheetView workbookViewId="0">
      <selection activeCell="D1" sqref="D1:F6"/>
    </sheetView>
  </sheetViews>
  <sheetFormatPr defaultRowHeight="15"/>
  <cols>
    <col min="1" max="1" width="37.28515625" customWidth="1"/>
    <col min="3" max="3" width="13.7109375" customWidth="1"/>
    <col min="4" max="4" width="11.7109375" customWidth="1"/>
    <col min="5" max="5" width="12.85546875" customWidth="1"/>
    <col min="6" max="6" width="18.140625" customWidth="1"/>
  </cols>
  <sheetData>
    <row r="1" spans="1:37" ht="15" customHeight="1">
      <c r="D1" s="228" t="s">
        <v>422</v>
      </c>
      <c r="E1" s="229"/>
      <c r="F1" s="229"/>
    </row>
    <row r="2" spans="1:37">
      <c r="D2" s="229"/>
      <c r="E2" s="229"/>
      <c r="F2" s="229"/>
    </row>
    <row r="3" spans="1:37">
      <c r="D3" s="229"/>
      <c r="E3" s="229"/>
      <c r="F3" s="229"/>
    </row>
    <row r="4" spans="1:37">
      <c r="D4" s="229"/>
      <c r="E4" s="229"/>
      <c r="F4" s="229"/>
    </row>
    <row r="5" spans="1:37">
      <c r="D5" s="229"/>
      <c r="E5" s="229"/>
      <c r="F5" s="229"/>
    </row>
    <row r="6" spans="1:37" ht="6.75" customHeight="1">
      <c r="D6" s="229"/>
      <c r="E6" s="229"/>
      <c r="F6" s="229"/>
    </row>
    <row r="7" spans="1:37" ht="27" customHeight="1">
      <c r="A7" s="222" t="s">
        <v>2</v>
      </c>
      <c r="B7" s="223"/>
      <c r="C7" s="223"/>
      <c r="D7" s="223"/>
      <c r="E7" s="223"/>
      <c r="F7" s="223"/>
    </row>
    <row r="8" spans="1:37" s="9" customFormat="1" ht="12.75">
      <c r="A8" s="39" t="s">
        <v>3</v>
      </c>
      <c r="B8" s="39" t="s">
        <v>4</v>
      </c>
      <c r="C8" s="224" t="s">
        <v>329</v>
      </c>
      <c r="D8" s="224"/>
      <c r="E8" s="224"/>
      <c r="F8" s="22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9" customFormat="1" ht="25.5">
      <c r="A9" s="39"/>
      <c r="B9" s="39"/>
      <c r="C9" s="225" t="s">
        <v>5</v>
      </c>
      <c r="D9" s="225" t="s">
        <v>6</v>
      </c>
      <c r="E9" s="225" t="s">
        <v>7</v>
      </c>
      <c r="F9" s="225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9" customFormat="1" ht="15" customHeight="1">
      <c r="A10" s="42" t="s">
        <v>9</v>
      </c>
      <c r="B10" s="43"/>
      <c r="C10" s="226"/>
      <c r="D10" s="226"/>
      <c r="E10" s="226"/>
      <c r="F10" s="226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18" customFormat="1" ht="27.75" customHeight="1">
      <c r="A11" s="78" t="s">
        <v>338</v>
      </c>
      <c r="B11" s="79" t="s">
        <v>18</v>
      </c>
      <c r="C11" s="80">
        <f>D11+E11+F11</f>
        <v>250</v>
      </c>
      <c r="D11" s="81">
        <v>221</v>
      </c>
      <c r="E11" s="82">
        <v>19</v>
      </c>
      <c r="F11" s="81">
        <v>10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37" s="18" customFormat="1" ht="15" customHeight="1">
      <c r="A12" s="78" t="s">
        <v>339</v>
      </c>
      <c r="B12" s="81" t="s">
        <v>40</v>
      </c>
      <c r="C12" s="80">
        <f>D12+E12+F12</f>
        <v>142</v>
      </c>
      <c r="D12" s="81">
        <v>138</v>
      </c>
      <c r="E12" s="81">
        <v>1</v>
      </c>
      <c r="F12" s="81">
        <v>3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37" s="18" customFormat="1" ht="15" customHeight="1">
      <c r="A13" s="78" t="s">
        <v>41</v>
      </c>
      <c r="B13" s="81"/>
      <c r="C13" s="80"/>
      <c r="D13" s="81"/>
      <c r="E13" s="81"/>
      <c r="F13" s="81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37" s="18" customFormat="1" ht="15" customHeight="1">
      <c r="A14" s="78" t="s">
        <v>42</v>
      </c>
      <c r="B14" s="81" t="s">
        <v>40</v>
      </c>
      <c r="C14" s="80">
        <f>D14+E14+F14</f>
        <v>17</v>
      </c>
      <c r="D14" s="81">
        <v>15</v>
      </c>
      <c r="E14" s="81">
        <v>1</v>
      </c>
      <c r="F14" s="81">
        <v>1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37" s="18" customFormat="1" ht="15" customHeight="1">
      <c r="A15" s="78" t="s">
        <v>43</v>
      </c>
      <c r="B15" s="81" t="s">
        <v>40</v>
      </c>
      <c r="C15" s="80">
        <f>D15+E15+F15</f>
        <v>21</v>
      </c>
      <c r="D15" s="81">
        <v>19</v>
      </c>
      <c r="E15" s="81">
        <v>1</v>
      </c>
      <c r="F15" s="81">
        <v>1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37" s="18" customFormat="1" ht="15" customHeight="1">
      <c r="A16" s="84" t="s">
        <v>44</v>
      </c>
      <c r="B16" s="81" t="s">
        <v>40</v>
      </c>
      <c r="C16" s="80">
        <f>D16+E16+F16</f>
        <v>9</v>
      </c>
      <c r="D16" s="81">
        <v>9</v>
      </c>
      <c r="E16" s="81">
        <v>0</v>
      </c>
      <c r="F16" s="81">
        <v>0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18" customFormat="1" ht="15" customHeight="1">
      <c r="A17" s="78" t="s">
        <v>45</v>
      </c>
      <c r="B17" s="81" t="s">
        <v>40</v>
      </c>
      <c r="C17" s="80">
        <f>D17+E17+F17</f>
        <v>25</v>
      </c>
      <c r="D17" s="81">
        <v>25</v>
      </c>
      <c r="E17" s="81">
        <v>0</v>
      </c>
      <c r="F17" s="81">
        <v>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18" customFormat="1" ht="15.75" customHeight="1">
      <c r="A18" s="78" t="s">
        <v>340</v>
      </c>
      <c r="B18" s="78"/>
      <c r="C18" s="80"/>
      <c r="D18" s="81"/>
      <c r="E18" s="81"/>
      <c r="F18" s="81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18" customFormat="1" ht="15.75" customHeight="1">
      <c r="A19" s="78" t="s">
        <v>341</v>
      </c>
      <c r="B19" s="81" t="s">
        <v>18</v>
      </c>
      <c r="C19" s="80">
        <f>D19+E19+F19</f>
        <v>1613</v>
      </c>
      <c r="D19" s="85">
        <f>D21+D22+D23+D24</f>
        <v>1564</v>
      </c>
      <c r="E19" s="85">
        <f>E21+E22+E23+E24</f>
        <v>43</v>
      </c>
      <c r="F19" s="85">
        <f>F21+F22+F23+F24</f>
        <v>6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18" customFormat="1" ht="16.5" customHeight="1">
      <c r="A20" s="78" t="s">
        <v>46</v>
      </c>
      <c r="B20" s="81"/>
      <c r="C20" s="80"/>
      <c r="D20" s="81"/>
      <c r="E20" s="81"/>
      <c r="F20" s="81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18" customFormat="1" ht="15" customHeight="1">
      <c r="A21" s="81" t="s">
        <v>47</v>
      </c>
      <c r="B21" s="81" t="s">
        <v>18</v>
      </c>
      <c r="C21" s="86">
        <f t="shared" ref="C21:C27" si="0">D21+E21+F21</f>
        <v>871</v>
      </c>
      <c r="D21" s="81">
        <v>836</v>
      </c>
      <c r="E21" s="81">
        <v>31</v>
      </c>
      <c r="F21" s="81">
        <v>4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18" customFormat="1" ht="15" customHeight="1">
      <c r="A22" s="81" t="s">
        <v>48</v>
      </c>
      <c r="B22" s="81" t="s">
        <v>18</v>
      </c>
      <c r="C22" s="86">
        <f t="shared" si="0"/>
        <v>182</v>
      </c>
      <c r="D22" s="81">
        <v>168</v>
      </c>
      <c r="E22" s="81">
        <v>12</v>
      </c>
      <c r="F22" s="81">
        <v>2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18" customFormat="1" ht="15" customHeight="1">
      <c r="A23" s="81" t="s">
        <v>49</v>
      </c>
      <c r="B23" s="81" t="s">
        <v>18</v>
      </c>
      <c r="C23" s="86">
        <f t="shared" si="0"/>
        <v>286</v>
      </c>
      <c r="D23" s="81">
        <v>286</v>
      </c>
      <c r="E23" s="81">
        <v>0</v>
      </c>
      <c r="F23" s="81">
        <v>0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18" customFormat="1" ht="14.25" customHeight="1">
      <c r="A24" s="81" t="s">
        <v>50</v>
      </c>
      <c r="B24" s="81" t="s">
        <v>18</v>
      </c>
      <c r="C24" s="86">
        <f t="shared" si="0"/>
        <v>274</v>
      </c>
      <c r="D24" s="81">
        <v>274</v>
      </c>
      <c r="E24" s="81">
        <v>0</v>
      </c>
      <c r="F24" s="87">
        <v>0</v>
      </c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18" customFormat="1" ht="31.5" customHeight="1">
      <c r="A25" s="88" t="s">
        <v>342</v>
      </c>
      <c r="B25" s="89" t="s">
        <v>18</v>
      </c>
      <c r="C25" s="80">
        <f t="shared" si="0"/>
        <v>4.3999999999999997E-2</v>
      </c>
      <c r="D25" s="89">
        <v>3.5999999999999997E-2</v>
      </c>
      <c r="E25" s="89">
        <v>6.0000000000000001E-3</v>
      </c>
      <c r="F25" s="89">
        <v>2E-3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18" customFormat="1" ht="27.75" customHeight="1">
      <c r="A26" s="84" t="s">
        <v>343</v>
      </c>
      <c r="B26" s="79" t="s">
        <v>18</v>
      </c>
      <c r="C26" s="80">
        <f t="shared" si="0"/>
        <v>1591</v>
      </c>
      <c r="D26" s="90">
        <v>1591</v>
      </c>
      <c r="E26" s="90">
        <v>0</v>
      </c>
      <c r="F26" s="90">
        <v>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18" customFormat="1" ht="12.75">
      <c r="A27" s="91" t="s">
        <v>344</v>
      </c>
      <c r="B27" s="92" t="s">
        <v>18</v>
      </c>
      <c r="C27" s="93">
        <f t="shared" si="0"/>
        <v>142</v>
      </c>
      <c r="D27" s="94">
        <v>138</v>
      </c>
      <c r="E27" s="94">
        <v>1</v>
      </c>
      <c r="F27" s="94">
        <v>3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18" customFormat="1" ht="14.25" customHeight="1">
      <c r="A28" s="91"/>
      <c r="B28" s="95"/>
      <c r="C28" s="96"/>
      <c r="D28" s="94"/>
      <c r="E28" s="94"/>
      <c r="F28" s="9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>
      <c r="A29" s="80" t="s">
        <v>65</v>
      </c>
      <c r="B29" s="81"/>
      <c r="C29" s="80"/>
      <c r="D29" s="81"/>
      <c r="E29" s="81"/>
      <c r="F29" s="81"/>
    </row>
    <row r="30" spans="1:20" ht="25.5">
      <c r="A30" s="99" t="s">
        <v>348</v>
      </c>
      <c r="B30" s="90" t="s">
        <v>66</v>
      </c>
      <c r="C30" s="80">
        <f t="shared" ref="C30:C41" si="1">D30+E30+F30</f>
        <v>13.314</v>
      </c>
      <c r="D30" s="90">
        <v>13.314</v>
      </c>
      <c r="E30" s="100">
        <v>0</v>
      </c>
      <c r="F30" s="101">
        <v>0</v>
      </c>
    </row>
    <row r="31" spans="1:20" ht="25.5">
      <c r="A31" s="102" t="s">
        <v>349</v>
      </c>
      <c r="B31" s="90"/>
      <c r="C31" s="80"/>
      <c r="D31" s="103"/>
      <c r="E31" s="100"/>
      <c r="F31" s="101"/>
    </row>
    <row r="32" spans="1:20">
      <c r="A32" s="99" t="s">
        <v>350</v>
      </c>
      <c r="B32" s="90" t="s">
        <v>40</v>
      </c>
      <c r="C32" s="80">
        <f>D32+E32+F32</f>
        <v>2</v>
      </c>
      <c r="D32" s="101">
        <v>2</v>
      </c>
      <c r="E32" s="101">
        <v>0</v>
      </c>
      <c r="F32" s="101">
        <v>0</v>
      </c>
    </row>
    <row r="33" spans="1:6" ht="63.75">
      <c r="A33" s="99"/>
      <c r="B33" s="90" t="s">
        <v>67</v>
      </c>
      <c r="C33" s="104"/>
      <c r="D33" s="103" t="s">
        <v>351</v>
      </c>
      <c r="E33" s="105">
        <v>0</v>
      </c>
      <c r="F33" s="101">
        <v>0</v>
      </c>
    </row>
    <row r="34" spans="1:6">
      <c r="A34" s="102" t="s">
        <v>352</v>
      </c>
      <c r="B34" s="90" t="s">
        <v>54</v>
      </c>
      <c r="C34" s="106">
        <f>D34+E34+F34</f>
        <v>179.76099999999997</v>
      </c>
      <c r="D34" s="103">
        <v>170.7</v>
      </c>
      <c r="E34" s="100">
        <v>2.915</v>
      </c>
      <c r="F34" s="107">
        <v>6.1459999999999999</v>
      </c>
    </row>
    <row r="35" spans="1:6">
      <c r="A35" s="108" t="s">
        <v>68</v>
      </c>
      <c r="B35" s="90" t="s">
        <v>54</v>
      </c>
      <c r="C35" s="80">
        <f>D35+E35+F35</f>
        <v>443.8</v>
      </c>
      <c r="D35" s="103">
        <v>443.8</v>
      </c>
      <c r="E35" s="100">
        <v>0</v>
      </c>
      <c r="F35" s="101">
        <v>0</v>
      </c>
    </row>
    <row r="36" spans="1:6" ht="25.5">
      <c r="A36" s="109" t="s">
        <v>353</v>
      </c>
      <c r="B36" s="90"/>
      <c r="C36" s="80">
        <f>D36+E36+F36</f>
        <v>187.2</v>
      </c>
      <c r="D36" s="101">
        <v>187.2</v>
      </c>
      <c r="E36" s="101">
        <v>0</v>
      </c>
      <c r="F36" s="101">
        <v>0</v>
      </c>
    </row>
    <row r="37" spans="1:6">
      <c r="A37" s="109" t="s">
        <v>69</v>
      </c>
      <c r="B37" s="90" t="s">
        <v>40</v>
      </c>
      <c r="C37" s="80">
        <f>D37+E37+F37</f>
        <v>3</v>
      </c>
      <c r="D37" s="101">
        <v>2</v>
      </c>
      <c r="E37" s="101">
        <v>1</v>
      </c>
      <c r="F37" s="101">
        <v>0</v>
      </c>
    </row>
    <row r="38" spans="1:6" ht="63.75">
      <c r="A38" s="99"/>
      <c r="B38" s="90" t="s">
        <v>67</v>
      </c>
      <c r="C38" s="80"/>
      <c r="D38" s="103" t="s">
        <v>354</v>
      </c>
      <c r="E38" s="90" t="s">
        <v>355</v>
      </c>
      <c r="F38" s="101"/>
    </row>
    <row r="39" spans="1:6" ht="25.5">
      <c r="A39" s="102" t="s">
        <v>356</v>
      </c>
      <c r="B39" s="90" t="s">
        <v>54</v>
      </c>
      <c r="C39" s="80">
        <f t="shared" ref="C39:C41" si="2">D39+E39+F39</f>
        <v>175</v>
      </c>
      <c r="D39" s="103">
        <v>175</v>
      </c>
      <c r="E39" s="103">
        <v>0</v>
      </c>
      <c r="F39" s="101">
        <v>0</v>
      </c>
    </row>
    <row r="40" spans="1:6" ht="25.5">
      <c r="A40" s="102" t="s">
        <v>357</v>
      </c>
      <c r="B40" s="90" t="s">
        <v>54</v>
      </c>
      <c r="C40" s="80">
        <f t="shared" si="2"/>
        <v>12.1</v>
      </c>
      <c r="D40" s="103">
        <v>12.1</v>
      </c>
      <c r="E40" s="103">
        <v>0</v>
      </c>
      <c r="F40" s="101">
        <v>0</v>
      </c>
    </row>
    <row r="41" spans="1:6">
      <c r="A41" s="102" t="s">
        <v>358</v>
      </c>
      <c r="B41" s="90" t="s">
        <v>40</v>
      </c>
      <c r="C41" s="80">
        <f t="shared" si="2"/>
        <v>2</v>
      </c>
      <c r="D41" s="90">
        <v>2</v>
      </c>
      <c r="E41" s="90">
        <v>0</v>
      </c>
      <c r="F41" s="101">
        <v>0</v>
      </c>
    </row>
    <row r="42" spans="1:6">
      <c r="A42" s="33" t="s">
        <v>417</v>
      </c>
      <c r="B42" s="33"/>
      <c r="C42" s="46"/>
      <c r="D42" s="33" t="s">
        <v>417</v>
      </c>
      <c r="E42" s="33"/>
      <c r="F42" s="46"/>
    </row>
  </sheetData>
  <mergeCells count="11">
    <mergeCell ref="A27:A28"/>
    <mergeCell ref="B27:B28"/>
    <mergeCell ref="C27:C28"/>
    <mergeCell ref="D27:D28"/>
    <mergeCell ref="E27:E28"/>
    <mergeCell ref="F27:F28"/>
    <mergeCell ref="D1:F6"/>
    <mergeCell ref="A7:F7"/>
    <mergeCell ref="A8:A9"/>
    <mergeCell ref="B8:B9"/>
    <mergeCell ref="C8:F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5"/>
  <sheetViews>
    <sheetView workbookViewId="0">
      <selection activeCell="S12" sqref="S12"/>
    </sheetView>
  </sheetViews>
  <sheetFormatPr defaultRowHeight="15"/>
  <cols>
    <col min="1" max="1" width="37.28515625" customWidth="1"/>
    <col min="5" max="5" width="12.85546875" customWidth="1"/>
    <col min="6" max="6" width="18" customWidth="1"/>
    <col min="7" max="7" width="9.140625" hidden="1" customWidth="1"/>
  </cols>
  <sheetData>
    <row r="1" spans="1:37">
      <c r="D1" s="228" t="s">
        <v>422</v>
      </c>
      <c r="E1" s="229"/>
      <c r="F1" s="229"/>
    </row>
    <row r="2" spans="1:37">
      <c r="D2" s="229"/>
      <c r="E2" s="229"/>
      <c r="F2" s="229"/>
    </row>
    <row r="3" spans="1:37">
      <c r="D3" s="229"/>
      <c r="E3" s="229"/>
      <c r="F3" s="229"/>
    </row>
    <row r="4" spans="1:37">
      <c r="D4" s="229"/>
      <c r="E4" s="229"/>
      <c r="F4" s="229"/>
    </row>
    <row r="5" spans="1:37">
      <c r="D5" s="229"/>
      <c r="E5" s="229"/>
      <c r="F5" s="229"/>
    </row>
    <row r="6" spans="1:37">
      <c r="D6" s="229"/>
      <c r="E6" s="229"/>
      <c r="F6" s="229"/>
    </row>
    <row r="7" spans="1:37" ht="15.75">
      <c r="A7" s="222" t="s">
        <v>2</v>
      </c>
      <c r="B7" s="223"/>
      <c r="C7" s="223"/>
      <c r="D7" s="223"/>
      <c r="E7" s="223"/>
      <c r="F7" s="223"/>
    </row>
    <row r="8" spans="1:37" s="9" customFormat="1" ht="12.75">
      <c r="A8" s="39" t="s">
        <v>3</v>
      </c>
      <c r="B8" s="39" t="s">
        <v>4</v>
      </c>
      <c r="C8" s="224" t="s">
        <v>329</v>
      </c>
      <c r="D8" s="224"/>
      <c r="E8" s="224"/>
      <c r="F8" s="22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9" customFormat="1">
      <c r="A9" s="39"/>
      <c r="B9" s="39"/>
      <c r="C9" s="225" t="s">
        <v>5</v>
      </c>
      <c r="D9" s="225" t="s">
        <v>6</v>
      </c>
      <c r="E9" s="225" t="s">
        <v>7</v>
      </c>
      <c r="F9" s="225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9" customFormat="1" ht="12.75">
      <c r="A10" s="42" t="s">
        <v>9</v>
      </c>
      <c r="B10" s="43"/>
      <c r="C10" s="226"/>
      <c r="D10" s="226"/>
      <c r="E10" s="226"/>
      <c r="F10" s="226"/>
      <c r="G10" s="24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15" customFormat="1" ht="26.25" customHeight="1">
      <c r="A11" s="56" t="s">
        <v>13</v>
      </c>
      <c r="B11" s="57" t="s">
        <v>14</v>
      </c>
      <c r="C11" s="58">
        <f>D11+E11</f>
        <v>3474</v>
      </c>
      <c r="D11" s="77">
        <v>3163</v>
      </c>
      <c r="E11" s="60">
        <v>311</v>
      </c>
      <c r="F11" s="61"/>
      <c r="G11" s="61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s="15" customFormat="1" ht="14.25" customHeight="1">
      <c r="A12" s="56" t="s">
        <v>15</v>
      </c>
      <c r="B12" s="57" t="s">
        <v>14</v>
      </c>
      <c r="C12" s="58">
        <f>D12+E12</f>
        <v>1848</v>
      </c>
      <c r="D12" s="77">
        <v>1685</v>
      </c>
      <c r="E12" s="60">
        <v>163</v>
      </c>
      <c r="F12" s="61"/>
      <c r="G12" s="61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s="15" customFormat="1" ht="14.25" customHeight="1">
      <c r="A13" s="56" t="s">
        <v>16</v>
      </c>
      <c r="B13" s="57" t="s">
        <v>14</v>
      </c>
      <c r="C13" s="58">
        <f>D13+E13</f>
        <v>1626</v>
      </c>
      <c r="D13" s="77">
        <v>1478</v>
      </c>
      <c r="E13" s="60">
        <v>148</v>
      </c>
      <c r="F13" s="61"/>
      <c r="G13" s="61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s="15" customFormat="1" ht="27" customHeight="1" thickBot="1">
      <c r="A14" s="56" t="s">
        <v>17</v>
      </c>
      <c r="B14" s="57" t="s">
        <v>18</v>
      </c>
      <c r="C14" s="58">
        <f>D14+E14</f>
        <v>3474</v>
      </c>
      <c r="D14" s="77">
        <v>3163</v>
      </c>
      <c r="E14" s="60">
        <v>311</v>
      </c>
      <c r="F14" s="61"/>
      <c r="G14" s="236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s="16" customFormat="1" ht="27" customHeight="1">
      <c r="A15" s="56" t="s">
        <v>19</v>
      </c>
      <c r="B15" s="57" t="s">
        <v>18</v>
      </c>
      <c r="C15" s="58">
        <f>D15+E15+F15</f>
        <v>459</v>
      </c>
      <c r="D15" s="77">
        <v>429</v>
      </c>
      <c r="E15" s="59">
        <v>10</v>
      </c>
      <c r="F15" s="59">
        <v>20</v>
      </c>
      <c r="G15" s="237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s="14" customFormat="1" ht="15" customHeight="1">
      <c r="A16" s="56" t="s">
        <v>20</v>
      </c>
      <c r="B16" s="57"/>
      <c r="C16" s="58"/>
      <c r="D16" s="77"/>
      <c r="E16" s="59"/>
      <c r="F16" s="59"/>
      <c r="G16" s="237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37" s="14" customFormat="1" ht="14.25" customHeight="1">
      <c r="A17" s="56" t="s">
        <v>21</v>
      </c>
      <c r="B17" s="57" t="s">
        <v>18</v>
      </c>
      <c r="C17" s="58">
        <f>D17+E17+F17</f>
        <v>404</v>
      </c>
      <c r="D17" s="77">
        <v>382</v>
      </c>
      <c r="E17" s="59">
        <v>8</v>
      </c>
      <c r="F17" s="59">
        <v>14</v>
      </c>
      <c r="G17" s="237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37" s="14" customFormat="1" ht="14.25" customHeight="1">
      <c r="A18" s="56" t="s">
        <v>22</v>
      </c>
      <c r="B18" s="57" t="s">
        <v>18</v>
      </c>
      <c r="C18" s="58">
        <f>D18+E18+F18</f>
        <v>46</v>
      </c>
      <c r="D18" s="77">
        <v>38</v>
      </c>
      <c r="E18" s="59">
        <v>2</v>
      </c>
      <c r="F18" s="59">
        <v>6</v>
      </c>
      <c r="G18" s="237" t="s">
        <v>23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37" s="14" customFormat="1" ht="15" customHeight="1" thickBot="1">
      <c r="A19" s="56" t="s">
        <v>24</v>
      </c>
      <c r="B19" s="57" t="s">
        <v>18</v>
      </c>
      <c r="C19" s="58">
        <f>D19+E19+F19</f>
        <v>9</v>
      </c>
      <c r="D19" s="77">
        <v>9</v>
      </c>
      <c r="E19" s="59">
        <v>0</v>
      </c>
      <c r="F19" s="59">
        <v>0</v>
      </c>
      <c r="G19" s="23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37" s="16" customFormat="1" ht="14.25" customHeight="1">
      <c r="A20" s="56" t="s">
        <v>25</v>
      </c>
      <c r="B20" s="59" t="s">
        <v>26</v>
      </c>
      <c r="C20" s="65"/>
      <c r="D20" s="66"/>
      <c r="E20" s="59" t="s">
        <v>330</v>
      </c>
      <c r="F20" s="69"/>
      <c r="G20" s="237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s="17" customFormat="1" ht="14.25" customHeight="1" thickBot="1">
      <c r="A21" s="56" t="s">
        <v>27</v>
      </c>
      <c r="B21" s="59" t="s">
        <v>28</v>
      </c>
      <c r="C21" s="58" t="s">
        <v>331</v>
      </c>
      <c r="D21" s="77" t="s">
        <v>332</v>
      </c>
      <c r="E21" s="69" t="s">
        <v>333</v>
      </c>
      <c r="F21" s="69" t="s">
        <v>334</v>
      </c>
      <c r="G21" s="237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5" customFormat="1" ht="14.25" customHeight="1">
      <c r="A22" s="56" t="s">
        <v>29</v>
      </c>
      <c r="B22" s="59" t="s">
        <v>30</v>
      </c>
      <c r="C22" s="65"/>
      <c r="D22" s="67"/>
      <c r="E22" s="69" t="s">
        <v>330</v>
      </c>
      <c r="F22" s="69"/>
      <c r="G22" s="23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s="15" customFormat="1" ht="15" customHeight="1">
      <c r="A23" s="56" t="s">
        <v>31</v>
      </c>
      <c r="B23" s="59" t="s">
        <v>18</v>
      </c>
      <c r="C23" s="58">
        <f>D23+E23</f>
        <v>921</v>
      </c>
      <c r="D23" s="77">
        <v>883</v>
      </c>
      <c r="E23" s="60">
        <v>38</v>
      </c>
      <c r="F23" s="238"/>
      <c r="G23" s="239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s="15" customFormat="1" ht="15" customHeight="1">
      <c r="A24" s="56" t="s">
        <v>32</v>
      </c>
      <c r="B24" s="59" t="s">
        <v>18</v>
      </c>
      <c r="C24" s="58">
        <f>D24+E24</f>
        <v>467</v>
      </c>
      <c r="D24" s="77">
        <v>449</v>
      </c>
      <c r="E24" s="240">
        <v>18</v>
      </c>
      <c r="F24" s="241"/>
      <c r="G24" s="23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s="15" customFormat="1" ht="15" customHeight="1">
      <c r="A25" s="56" t="s">
        <v>33</v>
      </c>
      <c r="B25" s="59" t="s">
        <v>18</v>
      </c>
      <c r="C25" s="58">
        <f>D25+E25</f>
        <v>454</v>
      </c>
      <c r="D25" s="77">
        <v>434</v>
      </c>
      <c r="E25" s="60">
        <v>20</v>
      </c>
      <c r="F25" s="61"/>
      <c r="G25" s="61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s="15" customFormat="1" ht="15" customHeight="1">
      <c r="A26" s="56" t="s">
        <v>335</v>
      </c>
      <c r="B26" s="59" t="s">
        <v>18</v>
      </c>
      <c r="C26" s="58">
        <f>D26+E26+F26</f>
        <v>23</v>
      </c>
      <c r="D26" s="77">
        <v>20</v>
      </c>
      <c r="E26" s="59">
        <v>1</v>
      </c>
      <c r="F26" s="59">
        <v>2</v>
      </c>
      <c r="G26" s="23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s="15" customFormat="1" ht="15" customHeight="1">
      <c r="A27" s="56" t="s">
        <v>34</v>
      </c>
      <c r="B27" s="59" t="s">
        <v>18</v>
      </c>
      <c r="C27" s="58">
        <f>D27+E27+F27</f>
        <v>63</v>
      </c>
      <c r="D27" s="77">
        <v>58</v>
      </c>
      <c r="E27" s="59">
        <v>3</v>
      </c>
      <c r="F27" s="59">
        <v>2</v>
      </c>
      <c r="G27" s="23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s="15" customFormat="1" ht="15" customHeight="1">
      <c r="A28" s="56" t="s">
        <v>35</v>
      </c>
      <c r="B28" s="59" t="s">
        <v>18</v>
      </c>
      <c r="C28" s="58">
        <f>D28+E28+F28</f>
        <v>40</v>
      </c>
      <c r="D28" s="77">
        <v>38</v>
      </c>
      <c r="E28" s="59">
        <v>2</v>
      </c>
      <c r="F28" s="59">
        <v>0</v>
      </c>
      <c r="G28" s="237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s="15" customFormat="1" ht="26.25" customHeight="1">
      <c r="A29" s="56" t="s">
        <v>36</v>
      </c>
      <c r="B29" s="57" t="s">
        <v>18</v>
      </c>
      <c r="C29" s="58">
        <f>D29+E29</f>
        <v>1827</v>
      </c>
      <c r="D29" s="77">
        <v>1716</v>
      </c>
      <c r="E29" s="60">
        <v>111</v>
      </c>
      <c r="F29" s="61"/>
      <c r="G29" s="236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37" s="15" customFormat="1" ht="15" customHeight="1">
      <c r="A30" s="56" t="s">
        <v>336</v>
      </c>
      <c r="B30" s="57" t="s">
        <v>18</v>
      </c>
      <c r="C30" s="58">
        <f>D30+E30</f>
        <v>883</v>
      </c>
      <c r="D30" s="77">
        <v>842</v>
      </c>
      <c r="E30" s="60">
        <v>41</v>
      </c>
      <c r="F30" s="61"/>
      <c r="G30" s="236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37" s="15" customFormat="1" ht="15" customHeight="1">
      <c r="A31" s="56" t="s">
        <v>337</v>
      </c>
      <c r="B31" s="57" t="s">
        <v>18</v>
      </c>
      <c r="C31" s="58">
        <f>D31+E31</f>
        <v>944</v>
      </c>
      <c r="D31" s="77">
        <v>874</v>
      </c>
      <c r="E31" s="60">
        <v>70</v>
      </c>
      <c r="F31" s="61"/>
      <c r="G31" s="236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37" s="15" customFormat="1" ht="25.5" customHeight="1">
      <c r="A32" s="56" t="s">
        <v>37</v>
      </c>
      <c r="B32" s="57" t="s">
        <v>18</v>
      </c>
      <c r="C32" s="58">
        <f>D32+E32</f>
        <v>726</v>
      </c>
      <c r="D32" s="77">
        <v>564</v>
      </c>
      <c r="E32" s="60">
        <v>162</v>
      </c>
      <c r="F32" s="61"/>
      <c r="G32" s="6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s="15" customFormat="1" ht="25.5" customHeight="1">
      <c r="A33" s="56" t="s">
        <v>38</v>
      </c>
      <c r="B33" s="57" t="s">
        <v>18</v>
      </c>
      <c r="C33" s="58">
        <f>D33+E33</f>
        <v>1064</v>
      </c>
      <c r="D33" s="77">
        <v>1018</v>
      </c>
      <c r="E33" s="60">
        <v>46</v>
      </c>
      <c r="F33" s="61"/>
      <c r="G33" s="236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s="15" customFormat="1" ht="15" customHeight="1">
      <c r="A34" s="58" t="s">
        <v>51</v>
      </c>
      <c r="B34" s="56"/>
      <c r="C34" s="97"/>
      <c r="D34" s="77"/>
      <c r="E34" s="59"/>
      <c r="F34" s="59"/>
      <c r="G34" s="237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15" customFormat="1" ht="17.25" customHeight="1">
      <c r="A35" s="83" t="s">
        <v>345</v>
      </c>
      <c r="B35" s="59" t="s">
        <v>52</v>
      </c>
      <c r="C35" s="97">
        <f t="shared" ref="C35:C47" si="0">D35+E35+F35</f>
        <v>36</v>
      </c>
      <c r="D35" s="77">
        <v>21</v>
      </c>
      <c r="E35" s="59">
        <v>7</v>
      </c>
      <c r="F35" s="59">
        <v>8</v>
      </c>
      <c r="G35" s="237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s="15" customFormat="1" ht="17.25" customHeight="1">
      <c r="A36" s="83" t="s">
        <v>53</v>
      </c>
      <c r="B36" s="59" t="s">
        <v>52</v>
      </c>
      <c r="C36" s="58">
        <f t="shared" si="0"/>
        <v>12</v>
      </c>
      <c r="D36" s="77">
        <v>10</v>
      </c>
      <c r="E36" s="59">
        <v>0</v>
      </c>
      <c r="F36" s="59">
        <v>2</v>
      </c>
      <c r="G36" s="237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s="15" customFormat="1" ht="25.5" customHeight="1">
      <c r="A37" s="83" t="s">
        <v>346</v>
      </c>
      <c r="B37" s="13" t="s">
        <v>54</v>
      </c>
      <c r="C37" s="58">
        <f t="shared" si="0"/>
        <v>207.65</v>
      </c>
      <c r="D37" s="77">
        <v>186.958</v>
      </c>
      <c r="E37" s="59">
        <v>0</v>
      </c>
      <c r="F37" s="59">
        <v>20.692</v>
      </c>
      <c r="G37" s="237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s="15" customFormat="1" ht="14.25" customHeight="1">
      <c r="A38" s="83" t="s">
        <v>55</v>
      </c>
      <c r="B38" s="13" t="s">
        <v>54</v>
      </c>
      <c r="C38" s="58">
        <f t="shared" si="0"/>
        <v>76.009</v>
      </c>
      <c r="D38" s="77">
        <v>72.236999999999995</v>
      </c>
      <c r="E38" s="59">
        <v>0</v>
      </c>
      <c r="F38" s="59">
        <v>3.7719999999999998</v>
      </c>
      <c r="G38" s="237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s="15" customFormat="1" ht="15" customHeight="1">
      <c r="A39" s="83" t="s">
        <v>56</v>
      </c>
      <c r="B39" s="13" t="s">
        <v>54</v>
      </c>
      <c r="C39" s="58">
        <f t="shared" si="0"/>
        <v>106.911</v>
      </c>
      <c r="D39" s="77">
        <v>90.491</v>
      </c>
      <c r="E39" s="59">
        <v>0</v>
      </c>
      <c r="F39" s="59">
        <v>16.420000000000002</v>
      </c>
      <c r="G39" s="237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s="15" customFormat="1" ht="15" customHeight="1">
      <c r="A40" s="83" t="s">
        <v>57</v>
      </c>
      <c r="B40" s="13" t="s">
        <v>54</v>
      </c>
      <c r="C40" s="58">
        <f t="shared" si="0"/>
        <v>24.73</v>
      </c>
      <c r="D40" s="77">
        <v>24.23</v>
      </c>
      <c r="E40" s="59">
        <v>0</v>
      </c>
      <c r="F40" s="59">
        <v>0.5</v>
      </c>
      <c r="G40" s="23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s="15" customFormat="1" ht="15" customHeight="1">
      <c r="A41" s="83" t="s">
        <v>58</v>
      </c>
      <c r="B41" s="13" t="s">
        <v>54</v>
      </c>
      <c r="C41" s="58">
        <f t="shared" si="0"/>
        <v>0</v>
      </c>
      <c r="D41" s="98">
        <v>0</v>
      </c>
      <c r="E41" s="59">
        <v>0</v>
      </c>
      <c r="F41" s="59">
        <v>0</v>
      </c>
      <c r="G41" s="23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s="15" customFormat="1" ht="24" customHeight="1">
      <c r="A42" s="56" t="s">
        <v>347</v>
      </c>
      <c r="B42" s="13" t="s">
        <v>59</v>
      </c>
      <c r="C42" s="58">
        <f t="shared" si="0"/>
        <v>93</v>
      </c>
      <c r="D42" s="77">
        <v>71</v>
      </c>
      <c r="E42" s="59">
        <v>17</v>
      </c>
      <c r="F42" s="59">
        <v>5</v>
      </c>
      <c r="G42" s="237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s="15" customFormat="1" ht="15" customHeight="1">
      <c r="A43" s="56" t="s">
        <v>60</v>
      </c>
      <c r="B43" s="13" t="s">
        <v>59</v>
      </c>
      <c r="C43" s="58">
        <f t="shared" si="0"/>
        <v>32</v>
      </c>
      <c r="D43" s="77">
        <v>19</v>
      </c>
      <c r="E43" s="59">
        <v>10</v>
      </c>
      <c r="F43" s="59">
        <v>3</v>
      </c>
      <c r="G43" s="237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s="15" customFormat="1" ht="14.25" customHeight="1">
      <c r="A44" s="56" t="s">
        <v>61</v>
      </c>
      <c r="B44" s="13" t="s">
        <v>59</v>
      </c>
      <c r="C44" s="58">
        <f t="shared" si="0"/>
        <v>15</v>
      </c>
      <c r="D44" s="77">
        <v>9</v>
      </c>
      <c r="E44" s="59">
        <v>5</v>
      </c>
      <c r="F44" s="59">
        <v>1</v>
      </c>
      <c r="G44" s="237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s="15" customFormat="1" ht="15" customHeight="1">
      <c r="A45" s="56" t="s">
        <v>62</v>
      </c>
      <c r="B45" s="13" t="s">
        <v>59</v>
      </c>
      <c r="C45" s="58">
        <f t="shared" si="0"/>
        <v>20</v>
      </c>
      <c r="D45" s="77">
        <v>20</v>
      </c>
      <c r="E45" s="59">
        <v>0</v>
      </c>
      <c r="F45" s="59">
        <v>0</v>
      </c>
      <c r="G45" s="237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s="15" customFormat="1" ht="15" customHeight="1">
      <c r="A46" s="56" t="s">
        <v>63</v>
      </c>
      <c r="B46" s="13" t="s">
        <v>59</v>
      </c>
      <c r="C46" s="58">
        <f t="shared" si="0"/>
        <v>13</v>
      </c>
      <c r="D46" s="77">
        <v>13</v>
      </c>
      <c r="E46" s="59">
        <v>0</v>
      </c>
      <c r="F46" s="59">
        <v>0</v>
      </c>
      <c r="G46" s="237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s="15" customFormat="1" ht="15" customHeight="1">
      <c r="A47" s="56" t="s">
        <v>64</v>
      </c>
      <c r="B47" s="13" t="s">
        <v>59</v>
      </c>
      <c r="C47" s="58">
        <f t="shared" si="0"/>
        <v>13</v>
      </c>
      <c r="D47" s="77">
        <v>10</v>
      </c>
      <c r="E47" s="59">
        <v>2</v>
      </c>
      <c r="F47" s="59">
        <v>1</v>
      </c>
      <c r="G47" s="237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s="15" customFormat="1" ht="12.75">
      <c r="A48" s="58" t="s">
        <v>125</v>
      </c>
      <c r="B48" s="57"/>
      <c r="C48" s="58"/>
      <c r="D48" s="77"/>
      <c r="E48" s="59"/>
      <c r="F48" s="59"/>
      <c r="G48" s="237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s="15" customFormat="1" ht="14.25" customHeight="1">
      <c r="A49" s="56" t="s">
        <v>126</v>
      </c>
      <c r="B49" s="57" t="s">
        <v>127</v>
      </c>
      <c r="C49" s="58">
        <f t="shared" ref="C49:C83" si="1">D49+E49+F49</f>
        <v>1</v>
      </c>
      <c r="D49" s="230" t="s">
        <v>128</v>
      </c>
      <c r="E49" s="59">
        <v>0</v>
      </c>
      <c r="F49" s="59">
        <v>0</v>
      </c>
      <c r="G49" s="237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s="15" customFormat="1" ht="14.25" customHeight="1">
      <c r="A50" s="56" t="s">
        <v>129</v>
      </c>
      <c r="B50" s="57" t="s">
        <v>130</v>
      </c>
      <c r="C50" s="58">
        <f t="shared" si="1"/>
        <v>18</v>
      </c>
      <c r="D50" s="230" t="s">
        <v>131</v>
      </c>
      <c r="E50" s="59">
        <v>0</v>
      </c>
      <c r="F50" s="59">
        <v>0</v>
      </c>
      <c r="G50" s="237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s="15" customFormat="1" ht="15" customHeight="1">
      <c r="A51" s="56" t="s">
        <v>132</v>
      </c>
      <c r="B51" s="57" t="s">
        <v>133</v>
      </c>
      <c r="C51" s="58">
        <f t="shared" si="1"/>
        <v>0</v>
      </c>
      <c r="D51" s="230" t="s">
        <v>134</v>
      </c>
      <c r="E51" s="59">
        <v>0</v>
      </c>
      <c r="F51" s="59">
        <v>0</v>
      </c>
      <c r="G51" s="237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s="15" customFormat="1" ht="15" customHeight="1">
      <c r="A52" s="56" t="s">
        <v>135</v>
      </c>
      <c r="B52" s="57" t="s">
        <v>136</v>
      </c>
      <c r="C52" s="58">
        <f t="shared" si="1"/>
        <v>0</v>
      </c>
      <c r="D52" s="230" t="s">
        <v>134</v>
      </c>
      <c r="E52" s="59">
        <v>0</v>
      </c>
      <c r="F52" s="59">
        <v>0</v>
      </c>
      <c r="G52" s="237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s="15" customFormat="1" ht="15" customHeight="1">
      <c r="A53" s="56" t="s">
        <v>137</v>
      </c>
      <c r="B53" s="57" t="s">
        <v>52</v>
      </c>
      <c r="C53" s="58">
        <f t="shared" si="1"/>
        <v>1</v>
      </c>
      <c r="D53" s="230" t="s">
        <v>128</v>
      </c>
      <c r="E53" s="59">
        <v>0</v>
      </c>
      <c r="F53" s="59">
        <v>0</v>
      </c>
      <c r="G53" s="237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s="15" customFormat="1" ht="15" customHeight="1">
      <c r="A54" s="56" t="s">
        <v>138</v>
      </c>
      <c r="B54" s="57" t="s">
        <v>139</v>
      </c>
      <c r="C54" s="58">
        <f t="shared" si="1"/>
        <v>30</v>
      </c>
      <c r="D54" s="230" t="s">
        <v>140</v>
      </c>
      <c r="E54" s="59">
        <v>0</v>
      </c>
      <c r="F54" s="59">
        <v>0</v>
      </c>
      <c r="G54" s="237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s="15" customFormat="1" ht="15" customHeight="1">
      <c r="A55" s="56" t="s">
        <v>141</v>
      </c>
      <c r="B55" s="57" t="s">
        <v>142</v>
      </c>
      <c r="C55" s="58">
        <f t="shared" si="1"/>
        <v>2087.8000000000002</v>
      </c>
      <c r="D55" s="230" t="s">
        <v>369</v>
      </c>
      <c r="E55" s="59">
        <v>0</v>
      </c>
      <c r="F55" s="59">
        <v>0</v>
      </c>
      <c r="G55" s="237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>
      <c r="A56" s="58" t="s">
        <v>256</v>
      </c>
      <c r="B56" s="57"/>
      <c r="C56" s="58">
        <f t="shared" si="1"/>
        <v>0</v>
      </c>
      <c r="D56" s="77"/>
      <c r="E56" s="59"/>
      <c r="F56" s="59"/>
      <c r="G56" s="242"/>
    </row>
    <row r="57" spans="1:22">
      <c r="A57" s="189" t="s">
        <v>257</v>
      </c>
      <c r="B57" s="57" t="s">
        <v>146</v>
      </c>
      <c r="C57" s="58">
        <f t="shared" si="1"/>
        <v>2</v>
      </c>
      <c r="D57" s="77">
        <v>1</v>
      </c>
      <c r="E57" s="59">
        <v>1</v>
      </c>
      <c r="F57" s="59">
        <v>0</v>
      </c>
      <c r="G57" s="242"/>
    </row>
    <row r="58" spans="1:22" ht="26.25">
      <c r="A58" s="190"/>
      <c r="B58" s="57" t="s">
        <v>67</v>
      </c>
      <c r="C58" s="58"/>
      <c r="D58" s="77" t="s">
        <v>398</v>
      </c>
      <c r="E58" s="59" t="s">
        <v>399</v>
      </c>
      <c r="F58" s="59" t="s">
        <v>399</v>
      </c>
      <c r="G58" s="242"/>
    </row>
    <row r="59" spans="1:22">
      <c r="A59" s="56" t="s">
        <v>215</v>
      </c>
      <c r="B59" s="57" t="s">
        <v>52</v>
      </c>
      <c r="C59" s="58">
        <f t="shared" si="1"/>
        <v>2</v>
      </c>
      <c r="D59" s="77">
        <v>1</v>
      </c>
      <c r="E59" s="59">
        <v>1</v>
      </c>
      <c r="F59" s="59">
        <v>0</v>
      </c>
      <c r="G59" s="242"/>
    </row>
    <row r="60" spans="1:22" ht="38.25">
      <c r="A60" s="56" t="s">
        <v>216</v>
      </c>
      <c r="B60" s="57" t="s">
        <v>52</v>
      </c>
      <c r="C60" s="58"/>
      <c r="D60" s="77" t="s">
        <v>400</v>
      </c>
      <c r="E60" s="59"/>
      <c r="F60" s="59"/>
      <c r="G60" s="242"/>
    </row>
    <row r="61" spans="1:22" ht="38.25">
      <c r="A61" s="56" t="s">
        <v>217</v>
      </c>
      <c r="B61" s="57" t="s">
        <v>52</v>
      </c>
      <c r="C61" s="58"/>
      <c r="D61" s="77" t="s">
        <v>401</v>
      </c>
      <c r="E61" s="59"/>
      <c r="F61" s="59"/>
      <c r="G61" s="242"/>
    </row>
    <row r="62" spans="1:22">
      <c r="A62" s="56" t="s">
        <v>218</v>
      </c>
      <c r="B62" s="57" t="s">
        <v>219</v>
      </c>
      <c r="C62" s="58"/>
      <c r="D62" s="77" t="s">
        <v>402</v>
      </c>
      <c r="E62" s="59"/>
      <c r="F62" s="59"/>
      <c r="G62" s="242"/>
    </row>
    <row r="63" spans="1:22">
      <c r="A63" s="56" t="s">
        <v>258</v>
      </c>
      <c r="B63" s="57" t="s">
        <v>259</v>
      </c>
      <c r="C63" s="58" t="s">
        <v>403</v>
      </c>
      <c r="D63" s="77" t="s">
        <v>403</v>
      </c>
      <c r="E63" s="59">
        <v>0</v>
      </c>
      <c r="F63" s="59">
        <v>0</v>
      </c>
      <c r="G63" s="242"/>
    </row>
    <row r="64" spans="1:22">
      <c r="A64" s="56" t="s">
        <v>260</v>
      </c>
      <c r="B64" s="57" t="s">
        <v>259</v>
      </c>
      <c r="C64" s="58">
        <f t="shared" si="1"/>
        <v>101</v>
      </c>
      <c r="D64" s="77">
        <v>101</v>
      </c>
      <c r="E64" s="59">
        <v>0</v>
      </c>
      <c r="F64" s="59">
        <v>0</v>
      </c>
      <c r="G64" s="242"/>
    </row>
    <row r="65" spans="1:7">
      <c r="A65" s="56" t="s">
        <v>261</v>
      </c>
      <c r="B65" s="57" t="s">
        <v>259</v>
      </c>
      <c r="C65" s="58">
        <f t="shared" si="1"/>
        <v>8</v>
      </c>
      <c r="D65" s="77">
        <v>8</v>
      </c>
      <c r="E65" s="59">
        <v>0</v>
      </c>
      <c r="F65" s="59">
        <v>0</v>
      </c>
      <c r="G65" s="242"/>
    </row>
    <row r="66" spans="1:7">
      <c r="A66" s="56" t="s">
        <v>262</v>
      </c>
      <c r="B66" s="57" t="s">
        <v>263</v>
      </c>
      <c r="C66" s="58">
        <f t="shared" si="1"/>
        <v>2</v>
      </c>
      <c r="D66" s="77">
        <v>1</v>
      </c>
      <c r="E66" s="59">
        <v>1</v>
      </c>
      <c r="F66" s="59">
        <v>0</v>
      </c>
      <c r="G66" s="242"/>
    </row>
    <row r="67" spans="1:7" ht="38.25">
      <c r="A67" s="56" t="s">
        <v>264</v>
      </c>
      <c r="B67" s="57" t="s">
        <v>265</v>
      </c>
      <c r="C67" s="58">
        <f t="shared" si="1"/>
        <v>286</v>
      </c>
      <c r="D67" s="77">
        <v>272</v>
      </c>
      <c r="E67" s="59">
        <v>14</v>
      </c>
      <c r="F67" s="59">
        <v>0</v>
      </c>
      <c r="G67" s="242"/>
    </row>
    <row r="68" spans="1:7">
      <c r="A68" s="56" t="s">
        <v>266</v>
      </c>
      <c r="B68" s="57" t="s">
        <v>52</v>
      </c>
      <c r="C68" s="58">
        <f t="shared" si="1"/>
        <v>1</v>
      </c>
      <c r="D68" s="77">
        <v>1</v>
      </c>
      <c r="E68" s="59">
        <v>0</v>
      </c>
      <c r="F68" s="59">
        <v>0</v>
      </c>
      <c r="G68" s="242"/>
    </row>
    <row r="69" spans="1:7">
      <c r="A69" s="56" t="s">
        <v>267</v>
      </c>
      <c r="B69" s="57" t="s">
        <v>268</v>
      </c>
      <c r="C69" s="58">
        <f t="shared" si="1"/>
        <v>37</v>
      </c>
      <c r="D69" s="77">
        <v>37</v>
      </c>
      <c r="E69" s="59">
        <v>0</v>
      </c>
      <c r="F69" s="59">
        <v>0</v>
      </c>
      <c r="G69" s="242"/>
    </row>
    <row r="70" spans="1:7">
      <c r="A70" s="56" t="s">
        <v>269</v>
      </c>
      <c r="B70" s="57" t="s">
        <v>268</v>
      </c>
      <c r="C70" s="58">
        <f t="shared" si="1"/>
        <v>76.75</v>
      </c>
      <c r="D70" s="77">
        <v>76.75</v>
      </c>
      <c r="E70" s="59">
        <v>0</v>
      </c>
      <c r="F70" s="59">
        <v>0</v>
      </c>
      <c r="G70" s="242"/>
    </row>
    <row r="71" spans="1:7">
      <c r="A71" s="56" t="s">
        <v>270</v>
      </c>
      <c r="B71" s="57" t="s">
        <v>268</v>
      </c>
      <c r="C71" s="58">
        <f t="shared" si="1"/>
        <v>66.75</v>
      </c>
      <c r="D71" s="77">
        <v>66.75</v>
      </c>
      <c r="E71" s="59">
        <v>0</v>
      </c>
      <c r="F71" s="59">
        <v>0</v>
      </c>
      <c r="G71" s="242"/>
    </row>
    <row r="72" spans="1:7">
      <c r="A72" s="56" t="s">
        <v>271</v>
      </c>
      <c r="B72" s="57" t="s">
        <v>268</v>
      </c>
      <c r="C72" s="58">
        <f t="shared" si="1"/>
        <v>2</v>
      </c>
      <c r="D72" s="77">
        <v>2</v>
      </c>
      <c r="E72" s="59">
        <v>0</v>
      </c>
      <c r="F72" s="59">
        <v>0</v>
      </c>
      <c r="G72" s="242"/>
    </row>
    <row r="73" spans="1:7">
      <c r="A73" s="56" t="s">
        <v>269</v>
      </c>
      <c r="B73" s="57" t="s">
        <v>268</v>
      </c>
      <c r="C73" s="58">
        <f t="shared" si="1"/>
        <v>2.5</v>
      </c>
      <c r="D73" s="77">
        <v>2.5</v>
      </c>
      <c r="E73" s="59">
        <v>0</v>
      </c>
      <c r="F73" s="59">
        <v>0</v>
      </c>
      <c r="G73" s="242"/>
    </row>
    <row r="74" spans="1:7">
      <c r="A74" s="56" t="s">
        <v>272</v>
      </c>
      <c r="B74" s="57" t="s">
        <v>268</v>
      </c>
      <c r="C74" s="58">
        <f t="shared" si="1"/>
        <v>2.5</v>
      </c>
      <c r="D74" s="77">
        <v>2.5</v>
      </c>
      <c r="E74" s="59">
        <v>0</v>
      </c>
      <c r="F74" s="59">
        <v>0</v>
      </c>
      <c r="G74" s="242"/>
    </row>
    <row r="75" spans="1:7">
      <c r="A75" s="56" t="s">
        <v>273</v>
      </c>
      <c r="B75" s="57" t="s">
        <v>268</v>
      </c>
      <c r="C75" s="58">
        <f t="shared" si="1"/>
        <v>2</v>
      </c>
      <c r="D75" s="77">
        <v>2</v>
      </c>
      <c r="E75" s="59">
        <v>0</v>
      </c>
      <c r="F75" s="59">
        <v>0</v>
      </c>
      <c r="G75" s="242"/>
    </row>
    <row r="76" spans="1:7">
      <c r="A76" s="56" t="s">
        <v>269</v>
      </c>
      <c r="B76" s="57" t="s">
        <v>268</v>
      </c>
      <c r="C76" s="58">
        <f t="shared" si="1"/>
        <v>2.5</v>
      </c>
      <c r="D76" s="77">
        <v>2.5</v>
      </c>
      <c r="E76" s="59">
        <v>0</v>
      </c>
      <c r="F76" s="59">
        <v>0</v>
      </c>
      <c r="G76" s="242"/>
    </row>
    <row r="77" spans="1:7">
      <c r="A77" s="56" t="s">
        <v>270</v>
      </c>
      <c r="B77" s="57" t="s">
        <v>268</v>
      </c>
      <c r="C77" s="58">
        <f t="shared" si="1"/>
        <v>2.5</v>
      </c>
      <c r="D77" s="77">
        <v>2.5</v>
      </c>
      <c r="E77" s="59">
        <v>0</v>
      </c>
      <c r="F77" s="59">
        <v>0</v>
      </c>
      <c r="G77" s="242"/>
    </row>
    <row r="78" spans="1:7">
      <c r="A78" s="56" t="s">
        <v>274</v>
      </c>
      <c r="B78" s="57" t="s">
        <v>268</v>
      </c>
      <c r="C78" s="58">
        <f t="shared" si="1"/>
        <v>112</v>
      </c>
      <c r="D78" s="77">
        <v>111</v>
      </c>
      <c r="E78" s="59">
        <v>1</v>
      </c>
      <c r="F78" s="59">
        <v>0</v>
      </c>
      <c r="G78" s="242"/>
    </row>
    <row r="79" spans="1:7">
      <c r="A79" s="56" t="s">
        <v>275</v>
      </c>
      <c r="B79" s="57" t="s">
        <v>268</v>
      </c>
      <c r="C79" s="58">
        <f t="shared" si="1"/>
        <v>171</v>
      </c>
      <c r="D79" s="77">
        <v>168.25</v>
      </c>
      <c r="E79" s="59">
        <v>2.75</v>
      </c>
      <c r="F79" s="59">
        <v>0</v>
      </c>
      <c r="G79" s="242"/>
    </row>
    <row r="80" spans="1:7" ht="38.25">
      <c r="A80" s="56" t="s">
        <v>276</v>
      </c>
      <c r="B80" s="57" t="s">
        <v>268</v>
      </c>
      <c r="C80" s="58">
        <f t="shared" si="1"/>
        <v>113.75</v>
      </c>
      <c r="D80" s="77">
        <v>113</v>
      </c>
      <c r="E80" s="59">
        <v>0.75</v>
      </c>
      <c r="F80" s="59">
        <v>0</v>
      </c>
      <c r="G80" s="242"/>
    </row>
    <row r="81" spans="1:7">
      <c r="A81" s="56" t="s">
        <v>277</v>
      </c>
      <c r="B81" s="57" t="s">
        <v>268</v>
      </c>
      <c r="C81" s="58">
        <f t="shared" si="1"/>
        <v>195</v>
      </c>
      <c r="D81" s="77">
        <v>194</v>
      </c>
      <c r="E81" s="59">
        <v>1</v>
      </c>
      <c r="F81" s="59">
        <v>0</v>
      </c>
      <c r="G81" s="242"/>
    </row>
    <row r="82" spans="1:7">
      <c r="A82" s="56" t="s">
        <v>278</v>
      </c>
      <c r="B82" s="57" t="s">
        <v>268</v>
      </c>
      <c r="C82" s="58">
        <f t="shared" si="1"/>
        <v>65</v>
      </c>
      <c r="D82" s="77">
        <v>64</v>
      </c>
      <c r="E82" s="59">
        <v>1</v>
      </c>
      <c r="F82" s="59">
        <v>0</v>
      </c>
      <c r="G82" s="242"/>
    </row>
    <row r="83" spans="1:7">
      <c r="A83" s="191" t="s">
        <v>279</v>
      </c>
      <c r="B83" s="57" t="s">
        <v>52</v>
      </c>
      <c r="C83" s="58">
        <f t="shared" si="1"/>
        <v>3</v>
      </c>
      <c r="D83" s="77">
        <v>3</v>
      </c>
      <c r="E83" s="59">
        <v>0</v>
      </c>
      <c r="F83" s="59">
        <v>0</v>
      </c>
      <c r="G83" s="242"/>
    </row>
    <row r="84" spans="1:7" ht="102">
      <c r="A84" s="192"/>
      <c r="B84" s="13" t="s">
        <v>67</v>
      </c>
      <c r="C84" s="58"/>
      <c r="D84" s="77" t="s">
        <v>404</v>
      </c>
      <c r="E84" s="59">
        <v>0</v>
      </c>
      <c r="F84" s="59">
        <v>0</v>
      </c>
      <c r="G84" s="242"/>
    </row>
    <row r="85" spans="1:7">
      <c r="A85" s="58" t="s">
        <v>280</v>
      </c>
      <c r="B85" s="57"/>
      <c r="C85" s="58"/>
      <c r="D85" s="77"/>
      <c r="E85" s="59"/>
      <c r="F85" s="59"/>
      <c r="G85" s="242"/>
    </row>
    <row r="86" spans="1:7">
      <c r="A86" s="193" t="s">
        <v>281</v>
      </c>
      <c r="B86" s="194" t="s">
        <v>40</v>
      </c>
      <c r="C86" s="58">
        <f t="shared" ref="C86:C94" si="2">D86+E86+F86</f>
        <v>8</v>
      </c>
      <c r="D86" s="231">
        <v>6</v>
      </c>
      <c r="E86" s="195">
        <v>1</v>
      </c>
      <c r="F86" s="195">
        <v>1</v>
      </c>
      <c r="G86" s="242"/>
    </row>
    <row r="87" spans="1:7" ht="242.25">
      <c r="A87" s="196"/>
      <c r="B87" s="194" t="s">
        <v>67</v>
      </c>
      <c r="C87" s="197"/>
      <c r="D87" s="231" t="s">
        <v>405</v>
      </c>
      <c r="E87" s="195" t="s">
        <v>406</v>
      </c>
      <c r="F87" s="195" t="s">
        <v>407</v>
      </c>
      <c r="G87" s="242"/>
    </row>
    <row r="88" spans="1:7">
      <c r="A88" s="198" t="s">
        <v>282</v>
      </c>
      <c r="B88" s="194" t="s">
        <v>283</v>
      </c>
      <c r="C88" s="58">
        <f t="shared" si="2"/>
        <v>57936</v>
      </c>
      <c r="D88" s="230" t="s">
        <v>408</v>
      </c>
      <c r="E88" s="69" t="s">
        <v>409</v>
      </c>
      <c r="F88" s="69" t="s">
        <v>134</v>
      </c>
      <c r="G88" s="242"/>
    </row>
    <row r="89" spans="1:7">
      <c r="A89" s="198" t="s">
        <v>284</v>
      </c>
      <c r="B89" s="194" t="s">
        <v>18</v>
      </c>
      <c r="C89" s="58">
        <f t="shared" si="2"/>
        <v>2608</v>
      </c>
      <c r="D89" s="77">
        <v>2420</v>
      </c>
      <c r="E89" s="59">
        <v>188</v>
      </c>
      <c r="F89" s="59">
        <v>0</v>
      </c>
      <c r="G89" s="242"/>
    </row>
    <row r="90" spans="1:7">
      <c r="A90" s="198" t="s">
        <v>285</v>
      </c>
      <c r="B90" s="194" t="s">
        <v>221</v>
      </c>
      <c r="C90" s="58">
        <f t="shared" si="2"/>
        <v>0</v>
      </c>
      <c r="D90" s="77">
        <v>0</v>
      </c>
      <c r="E90" s="59">
        <v>0</v>
      </c>
      <c r="F90" s="59">
        <v>0</v>
      </c>
      <c r="G90" s="242"/>
    </row>
    <row r="91" spans="1:7">
      <c r="A91" s="198" t="s">
        <v>286</v>
      </c>
      <c r="B91" s="194" t="s">
        <v>40</v>
      </c>
      <c r="C91" s="58">
        <f t="shared" si="2"/>
        <v>1</v>
      </c>
      <c r="D91" s="77">
        <v>1</v>
      </c>
      <c r="E91" s="59">
        <v>0</v>
      </c>
      <c r="F91" s="59">
        <v>0</v>
      </c>
      <c r="G91" s="242"/>
    </row>
    <row r="92" spans="1:7" ht="25.5">
      <c r="A92" s="198" t="s">
        <v>288</v>
      </c>
      <c r="B92" s="194" t="s">
        <v>40</v>
      </c>
      <c r="C92" s="58">
        <f t="shared" si="2"/>
        <v>0</v>
      </c>
      <c r="D92" s="77">
        <v>0</v>
      </c>
      <c r="E92" s="59">
        <v>0</v>
      </c>
      <c r="F92" s="59">
        <v>0</v>
      </c>
      <c r="G92" s="242"/>
    </row>
    <row r="93" spans="1:7">
      <c r="A93" s="56" t="s">
        <v>289</v>
      </c>
      <c r="B93" s="57" t="s">
        <v>146</v>
      </c>
      <c r="C93" s="58">
        <f t="shared" si="2"/>
        <v>3</v>
      </c>
      <c r="D93" s="77">
        <v>3</v>
      </c>
      <c r="E93" s="59">
        <v>0</v>
      </c>
      <c r="F93" s="59">
        <v>0</v>
      </c>
      <c r="G93" s="242"/>
    </row>
    <row r="94" spans="1:7">
      <c r="A94" s="56" t="s">
        <v>135</v>
      </c>
      <c r="B94" s="57" t="s">
        <v>290</v>
      </c>
      <c r="C94" s="58">
        <f t="shared" si="2"/>
        <v>250</v>
      </c>
      <c r="D94" s="77">
        <v>250</v>
      </c>
      <c r="E94" s="59">
        <v>0</v>
      </c>
      <c r="F94" s="59">
        <v>0</v>
      </c>
      <c r="G94" s="242"/>
    </row>
    <row r="95" spans="1:7">
      <c r="A95" s="58" t="s">
        <v>291</v>
      </c>
      <c r="B95" s="57"/>
      <c r="C95" s="58"/>
      <c r="D95" s="77"/>
      <c r="E95" s="59"/>
      <c r="F95" s="59"/>
      <c r="G95" s="242"/>
    </row>
    <row r="96" spans="1:7">
      <c r="A96" s="56" t="s">
        <v>292</v>
      </c>
      <c r="B96" s="57" t="s">
        <v>293</v>
      </c>
      <c r="C96" s="65"/>
      <c r="D96" s="67"/>
      <c r="E96" s="83" t="s">
        <v>410</v>
      </c>
      <c r="F96" s="59"/>
      <c r="G96" s="242"/>
    </row>
    <row r="97" spans="1:7" ht="25.5">
      <c r="A97" s="56" t="s">
        <v>294</v>
      </c>
      <c r="B97" s="57" t="s">
        <v>52</v>
      </c>
      <c r="C97" s="58">
        <f t="shared" ref="C97:C120" si="3">D97+E97+F97</f>
        <v>55</v>
      </c>
      <c r="D97" s="77">
        <v>53</v>
      </c>
      <c r="E97" s="59">
        <v>1</v>
      </c>
      <c r="F97" s="59">
        <v>1</v>
      </c>
      <c r="G97" s="242"/>
    </row>
    <row r="98" spans="1:7">
      <c r="A98" s="83" t="s">
        <v>295</v>
      </c>
      <c r="B98" s="57" t="s">
        <v>52</v>
      </c>
      <c r="C98" s="58">
        <f t="shared" si="3"/>
        <v>0</v>
      </c>
      <c r="D98" s="77">
        <v>0</v>
      </c>
      <c r="E98" s="59">
        <v>0</v>
      </c>
      <c r="F98" s="59">
        <v>0</v>
      </c>
      <c r="G98" s="242"/>
    </row>
    <row r="99" spans="1:7">
      <c r="A99" s="56" t="s">
        <v>296</v>
      </c>
      <c r="B99" s="57" t="s">
        <v>52</v>
      </c>
      <c r="C99" s="58">
        <f t="shared" si="3"/>
        <v>1</v>
      </c>
      <c r="D99" s="77">
        <v>1</v>
      </c>
      <c r="E99" s="59">
        <v>0</v>
      </c>
      <c r="F99" s="59">
        <v>0</v>
      </c>
      <c r="G99" s="242"/>
    </row>
    <row r="100" spans="1:7">
      <c r="A100" s="56" t="s">
        <v>297</v>
      </c>
      <c r="B100" s="57" t="s">
        <v>52</v>
      </c>
      <c r="C100" s="58">
        <f t="shared" si="3"/>
        <v>5</v>
      </c>
      <c r="D100" s="77">
        <v>4</v>
      </c>
      <c r="E100" s="59">
        <v>0</v>
      </c>
      <c r="F100" s="59">
        <v>1</v>
      </c>
      <c r="G100" s="242"/>
    </row>
    <row r="101" spans="1:7">
      <c r="A101" s="56" t="s">
        <v>298</v>
      </c>
      <c r="B101" s="57" t="s">
        <v>52</v>
      </c>
      <c r="C101" s="58">
        <f t="shared" si="3"/>
        <v>45</v>
      </c>
      <c r="D101" s="77">
        <v>44</v>
      </c>
      <c r="E101" s="59">
        <v>1</v>
      </c>
      <c r="F101" s="59">
        <v>0</v>
      </c>
      <c r="G101" s="242"/>
    </row>
    <row r="102" spans="1:7">
      <c r="A102" s="56" t="s">
        <v>299</v>
      </c>
      <c r="B102" s="57" t="s">
        <v>52</v>
      </c>
      <c r="C102" s="58">
        <f t="shared" si="3"/>
        <v>19</v>
      </c>
      <c r="D102" s="77">
        <v>18</v>
      </c>
      <c r="E102" s="59">
        <v>1</v>
      </c>
      <c r="F102" s="59">
        <v>0</v>
      </c>
      <c r="G102" s="242"/>
    </row>
    <row r="103" spans="1:7">
      <c r="A103" s="56" t="s">
        <v>300</v>
      </c>
      <c r="B103" s="57" t="s">
        <v>52</v>
      </c>
      <c r="C103" s="58">
        <f t="shared" si="3"/>
        <v>24</v>
      </c>
      <c r="D103" s="77">
        <v>24</v>
      </c>
      <c r="E103" s="59">
        <v>0</v>
      </c>
      <c r="F103" s="59">
        <v>0</v>
      </c>
      <c r="G103" s="242"/>
    </row>
    <row r="104" spans="1:7">
      <c r="A104" s="56" t="s">
        <v>301</v>
      </c>
      <c r="B104" s="57" t="s">
        <v>52</v>
      </c>
      <c r="C104" s="58">
        <f t="shared" si="3"/>
        <v>2</v>
      </c>
      <c r="D104" s="77">
        <v>2</v>
      </c>
      <c r="E104" s="59">
        <v>0</v>
      </c>
      <c r="F104" s="59">
        <v>0</v>
      </c>
      <c r="G104" s="242"/>
    </row>
    <row r="105" spans="1:7">
      <c r="A105" s="191" t="s">
        <v>302</v>
      </c>
      <c r="B105" s="57" t="s">
        <v>52</v>
      </c>
      <c r="C105" s="58">
        <f t="shared" si="3"/>
        <v>1</v>
      </c>
      <c r="D105" s="77">
        <v>1</v>
      </c>
      <c r="E105" s="59">
        <v>0</v>
      </c>
      <c r="F105" s="59">
        <v>0</v>
      </c>
      <c r="G105" s="242"/>
    </row>
    <row r="106" spans="1:7" ht="26.25">
      <c r="A106" s="192"/>
      <c r="B106" s="57" t="s">
        <v>67</v>
      </c>
      <c r="C106" s="58"/>
      <c r="D106" s="77" t="s">
        <v>411</v>
      </c>
      <c r="E106" s="59">
        <v>0</v>
      </c>
      <c r="F106" s="59">
        <v>0</v>
      </c>
      <c r="G106" s="242"/>
    </row>
    <row r="107" spans="1:7" ht="25.5">
      <c r="A107" s="201" t="s">
        <v>303</v>
      </c>
      <c r="B107" s="57" t="s">
        <v>146</v>
      </c>
      <c r="C107" s="58">
        <f t="shared" si="3"/>
        <v>8</v>
      </c>
      <c r="D107" s="77">
        <v>7</v>
      </c>
      <c r="E107" s="59">
        <v>1</v>
      </c>
      <c r="F107" s="59">
        <v>0</v>
      </c>
      <c r="G107" s="242"/>
    </row>
    <row r="108" spans="1:7">
      <c r="A108" s="202" t="s">
        <v>304</v>
      </c>
      <c r="B108" s="194" t="s">
        <v>40</v>
      </c>
      <c r="C108" s="58">
        <f t="shared" si="3"/>
        <v>2</v>
      </c>
      <c r="D108" s="231">
        <v>1</v>
      </c>
      <c r="E108" s="195">
        <v>1</v>
      </c>
      <c r="F108" s="195">
        <v>0</v>
      </c>
      <c r="G108" s="242"/>
    </row>
    <row r="109" spans="1:7" ht="63.75">
      <c r="A109" s="203"/>
      <c r="B109" s="194" t="s">
        <v>67</v>
      </c>
      <c r="C109" s="58"/>
      <c r="D109" s="232" t="s">
        <v>412</v>
      </c>
      <c r="E109" s="204" t="s">
        <v>305</v>
      </c>
      <c r="F109" s="195"/>
      <c r="G109" s="242"/>
    </row>
    <row r="110" spans="1:7">
      <c r="A110" s="198" t="s">
        <v>306</v>
      </c>
      <c r="B110" s="194" t="s">
        <v>40</v>
      </c>
      <c r="C110" s="58">
        <f t="shared" si="3"/>
        <v>156</v>
      </c>
      <c r="D110" s="231">
        <v>96</v>
      </c>
      <c r="E110" s="195">
        <v>60</v>
      </c>
      <c r="F110" s="195">
        <v>0</v>
      </c>
      <c r="G110" s="242"/>
    </row>
    <row r="111" spans="1:7">
      <c r="A111" s="202" t="s">
        <v>307</v>
      </c>
      <c r="B111" s="194" t="s">
        <v>40</v>
      </c>
      <c r="C111" s="58">
        <f t="shared" si="3"/>
        <v>12</v>
      </c>
      <c r="D111" s="231">
        <v>6</v>
      </c>
      <c r="E111" s="195">
        <v>6</v>
      </c>
      <c r="F111" s="195">
        <v>0</v>
      </c>
      <c r="G111" s="242"/>
    </row>
    <row r="112" spans="1:7" ht="255">
      <c r="A112" s="203"/>
      <c r="B112" s="194" t="s">
        <v>67</v>
      </c>
      <c r="C112" s="58"/>
      <c r="D112" s="232" t="s">
        <v>413</v>
      </c>
      <c r="E112" s="204">
        <v>0</v>
      </c>
      <c r="F112" s="195">
        <v>0</v>
      </c>
      <c r="G112" s="242"/>
    </row>
    <row r="113" spans="1:7">
      <c r="A113" s="198" t="s">
        <v>306</v>
      </c>
      <c r="B113" s="194" t="s">
        <v>40</v>
      </c>
      <c r="C113" s="58">
        <f t="shared" si="3"/>
        <v>339</v>
      </c>
      <c r="D113" s="231">
        <v>339</v>
      </c>
      <c r="E113" s="195">
        <v>0</v>
      </c>
      <c r="F113" s="195">
        <v>0</v>
      </c>
      <c r="G113" s="242"/>
    </row>
    <row r="114" spans="1:7" ht="26.25">
      <c r="A114" s="56" t="s">
        <v>308</v>
      </c>
      <c r="B114" s="57" t="s">
        <v>309</v>
      </c>
      <c r="C114" s="58" t="s">
        <v>310</v>
      </c>
      <c r="D114" s="205" t="s">
        <v>310</v>
      </c>
      <c r="E114" s="59">
        <v>0</v>
      </c>
      <c r="F114" s="59">
        <v>0</v>
      </c>
      <c r="G114" s="242"/>
    </row>
    <row r="115" spans="1:7">
      <c r="A115" s="56" t="s">
        <v>311</v>
      </c>
      <c r="B115" s="57" t="s">
        <v>54</v>
      </c>
      <c r="C115" s="58">
        <f t="shared" si="3"/>
        <v>175.1</v>
      </c>
      <c r="D115" s="77">
        <v>175.1</v>
      </c>
      <c r="E115" s="59">
        <v>0</v>
      </c>
      <c r="F115" s="59">
        <v>0</v>
      </c>
      <c r="G115" s="242"/>
    </row>
    <row r="116" spans="1:7" ht="28.5">
      <c r="A116" s="206" t="s">
        <v>312</v>
      </c>
      <c r="B116" s="207"/>
      <c r="C116" s="58"/>
      <c r="D116" s="233"/>
      <c r="E116" s="208"/>
      <c r="F116" s="195"/>
      <c r="G116" s="242"/>
    </row>
    <row r="117" spans="1:7">
      <c r="A117" s="202" t="s">
        <v>313</v>
      </c>
      <c r="B117" s="194" t="s">
        <v>40</v>
      </c>
      <c r="C117" s="58">
        <f t="shared" si="3"/>
        <v>2</v>
      </c>
      <c r="D117" s="231">
        <v>2</v>
      </c>
      <c r="E117" s="195"/>
      <c r="F117" s="195"/>
      <c r="G117" s="242"/>
    </row>
    <row r="118" spans="1:7" ht="140.25">
      <c r="A118" s="203"/>
      <c r="B118" s="194" t="s">
        <v>67</v>
      </c>
      <c r="C118" s="209"/>
      <c r="D118" s="232" t="s">
        <v>414</v>
      </c>
      <c r="E118" s="204"/>
      <c r="F118" s="195"/>
      <c r="G118" s="242"/>
    </row>
    <row r="119" spans="1:7" ht="38.25">
      <c r="A119" s="198" t="s">
        <v>314</v>
      </c>
      <c r="B119" s="194" t="s">
        <v>18</v>
      </c>
      <c r="C119" s="58">
        <f t="shared" si="3"/>
        <v>36</v>
      </c>
      <c r="D119" s="231">
        <v>36</v>
      </c>
      <c r="E119" s="195">
        <v>0</v>
      </c>
      <c r="F119" s="195">
        <v>0</v>
      </c>
      <c r="G119" s="242"/>
    </row>
    <row r="120" spans="1:7" ht="25.5">
      <c r="A120" s="210" t="s">
        <v>315</v>
      </c>
      <c r="B120" s="194"/>
      <c r="C120" s="58">
        <f t="shared" si="3"/>
        <v>0</v>
      </c>
      <c r="D120" s="232">
        <v>0</v>
      </c>
      <c r="E120" s="204">
        <v>0</v>
      </c>
      <c r="F120" s="195">
        <v>0</v>
      </c>
      <c r="G120" s="242"/>
    </row>
    <row r="121" spans="1:7">
      <c r="A121" s="206" t="s">
        <v>316</v>
      </c>
      <c r="B121" s="207"/>
      <c r="C121" s="58">
        <v>2</v>
      </c>
      <c r="D121" s="233">
        <v>2</v>
      </c>
      <c r="E121" s="208"/>
      <c r="F121" s="195"/>
      <c r="G121" s="242"/>
    </row>
    <row r="122" spans="1:7">
      <c r="A122" s="193" t="s">
        <v>317</v>
      </c>
      <c r="B122" s="194" t="s">
        <v>40</v>
      </c>
      <c r="C122" s="211"/>
      <c r="D122" s="234"/>
      <c r="E122" s="195"/>
      <c r="F122" s="195"/>
      <c r="G122" s="242"/>
    </row>
    <row r="123" spans="1:7" ht="64.5">
      <c r="A123" s="212"/>
      <c r="B123" s="194" t="s">
        <v>67</v>
      </c>
      <c r="C123" s="213"/>
      <c r="D123" s="235" t="s">
        <v>415</v>
      </c>
      <c r="E123" s="195">
        <v>0</v>
      </c>
      <c r="F123" s="195">
        <v>0</v>
      </c>
      <c r="G123" s="242"/>
    </row>
    <row r="124" spans="1:7">
      <c r="A124" s="215" t="s">
        <v>318</v>
      </c>
      <c r="B124" s="216"/>
      <c r="C124" s="215"/>
      <c r="D124" s="62"/>
      <c r="E124" s="60"/>
      <c r="F124" s="60"/>
      <c r="G124" s="242"/>
    </row>
    <row r="125" spans="1:7">
      <c r="A125" s="215"/>
      <c r="B125" s="216"/>
      <c r="C125" s="215"/>
      <c r="D125" s="62"/>
      <c r="E125" s="60"/>
      <c r="F125" s="60"/>
      <c r="G125" s="242"/>
    </row>
    <row r="126" spans="1:7">
      <c r="A126" s="56" t="s">
        <v>319</v>
      </c>
      <c r="B126" s="57" t="s">
        <v>18</v>
      </c>
      <c r="C126" s="58">
        <f>D126+E126+F126</f>
        <v>1478</v>
      </c>
      <c r="D126" s="77">
        <v>1324</v>
      </c>
      <c r="E126" s="59">
        <v>107</v>
      </c>
      <c r="F126" s="59">
        <v>47</v>
      </c>
      <c r="G126" s="242"/>
    </row>
    <row r="127" spans="1:7">
      <c r="A127" s="56" t="s">
        <v>46</v>
      </c>
      <c r="B127" s="57"/>
      <c r="C127" s="58"/>
      <c r="D127" s="77"/>
      <c r="E127" s="59"/>
      <c r="F127" s="59"/>
      <c r="G127" s="242"/>
    </row>
    <row r="128" spans="1:7">
      <c r="A128" s="56" t="s">
        <v>320</v>
      </c>
      <c r="B128" s="57" t="s">
        <v>18</v>
      </c>
      <c r="C128" s="217"/>
      <c r="D128" s="205"/>
      <c r="E128" s="59" t="s">
        <v>39</v>
      </c>
      <c r="F128" s="59"/>
      <c r="G128" s="242"/>
    </row>
    <row r="129" spans="1:7">
      <c r="A129" s="56" t="s">
        <v>321</v>
      </c>
      <c r="B129" s="57" t="s">
        <v>18</v>
      </c>
      <c r="C129" s="219"/>
      <c r="D129" s="220"/>
      <c r="E129" s="59"/>
      <c r="F129" s="59"/>
      <c r="G129" s="242"/>
    </row>
    <row r="130" spans="1:7">
      <c r="A130" s="56" t="s">
        <v>322</v>
      </c>
      <c r="B130" s="57" t="s">
        <v>18</v>
      </c>
      <c r="C130" s="58">
        <f>D130+E130+F130</f>
        <v>196</v>
      </c>
      <c r="D130" s="77">
        <v>175</v>
      </c>
      <c r="E130" s="59">
        <v>16</v>
      </c>
      <c r="F130" s="59">
        <v>5</v>
      </c>
      <c r="G130" s="242"/>
    </row>
    <row r="131" spans="1:7">
      <c r="A131" s="56" t="s">
        <v>323</v>
      </c>
      <c r="B131" s="57" t="s">
        <v>18</v>
      </c>
      <c r="C131" s="58">
        <f>D131+E131+F131</f>
        <v>34</v>
      </c>
      <c r="D131" s="77">
        <v>31</v>
      </c>
      <c r="E131" s="59">
        <v>3</v>
      </c>
      <c r="F131" s="59">
        <v>0</v>
      </c>
      <c r="G131" s="242"/>
    </row>
    <row r="132" spans="1:7">
      <c r="A132" s="56" t="s">
        <v>324</v>
      </c>
      <c r="B132" s="57"/>
      <c r="C132" s="58"/>
      <c r="D132" s="77"/>
      <c r="E132" s="59"/>
      <c r="F132" s="59"/>
      <c r="G132" s="242"/>
    </row>
    <row r="133" spans="1:7">
      <c r="A133" s="56" t="s">
        <v>325</v>
      </c>
      <c r="B133" s="57" t="s">
        <v>18</v>
      </c>
      <c r="C133" s="58">
        <f>D133+E133+F133</f>
        <v>567</v>
      </c>
      <c r="D133" s="77">
        <v>526</v>
      </c>
      <c r="E133" s="59">
        <v>29</v>
      </c>
      <c r="F133" s="59">
        <v>12</v>
      </c>
      <c r="G133" s="242"/>
    </row>
    <row r="134" spans="1:7" ht="25.5">
      <c r="A134" s="56" t="s">
        <v>416</v>
      </c>
      <c r="B134" s="57" t="s">
        <v>18</v>
      </c>
      <c r="C134" s="58">
        <f>D134+E134+F134</f>
        <v>49</v>
      </c>
      <c r="D134" s="77">
        <v>41</v>
      </c>
      <c r="E134" s="59">
        <v>6</v>
      </c>
      <c r="F134" s="59">
        <v>2</v>
      </c>
      <c r="G134" s="242"/>
    </row>
    <row r="135" spans="1:7" ht="38.25">
      <c r="A135" s="56" t="s">
        <v>326</v>
      </c>
      <c r="B135" s="57" t="s">
        <v>18</v>
      </c>
      <c r="C135" s="65"/>
      <c r="D135" s="67"/>
      <c r="E135" s="59" t="s">
        <v>39</v>
      </c>
      <c r="F135" s="59"/>
      <c r="G135" s="242"/>
    </row>
  </sheetData>
  <mergeCells count="31">
    <mergeCell ref="F124:F125"/>
    <mergeCell ref="A122:A123"/>
    <mergeCell ref="A124:A125"/>
    <mergeCell ref="B124:B125"/>
    <mergeCell ref="C124:C125"/>
    <mergeCell ref="D124:D125"/>
    <mergeCell ref="E124:E125"/>
    <mergeCell ref="A83:A84"/>
    <mergeCell ref="A86:A87"/>
    <mergeCell ref="A105:A106"/>
    <mergeCell ref="A108:A109"/>
    <mergeCell ref="A111:A112"/>
    <mergeCell ref="A117:A118"/>
    <mergeCell ref="E29:F29"/>
    <mergeCell ref="E30:F30"/>
    <mergeCell ref="E31:F31"/>
    <mergeCell ref="E32:G32"/>
    <mergeCell ref="E33:F33"/>
    <mergeCell ref="A57:A58"/>
    <mergeCell ref="E11:G11"/>
    <mergeCell ref="E12:G12"/>
    <mergeCell ref="E13:G13"/>
    <mergeCell ref="E14:F14"/>
    <mergeCell ref="E23:F23"/>
    <mergeCell ref="E24:F24"/>
    <mergeCell ref="E25:G25"/>
    <mergeCell ref="D1:F6"/>
    <mergeCell ref="A7:F7"/>
    <mergeCell ref="A8:A9"/>
    <mergeCell ref="B8:B9"/>
    <mergeCell ref="C8:F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4"/>
  <sheetViews>
    <sheetView workbookViewId="0">
      <selection activeCell="H5" sqref="H5"/>
    </sheetView>
  </sheetViews>
  <sheetFormatPr defaultRowHeight="15"/>
  <cols>
    <col min="1" max="1" width="37.28515625" customWidth="1"/>
    <col min="5" max="5" width="12.85546875" customWidth="1"/>
    <col min="6" max="6" width="18.140625" customWidth="1"/>
  </cols>
  <sheetData>
    <row r="1" spans="1:37">
      <c r="D1" s="228" t="s">
        <v>422</v>
      </c>
      <c r="E1" s="229"/>
      <c r="F1" s="229"/>
    </row>
    <row r="2" spans="1:37">
      <c r="D2" s="229"/>
      <c r="E2" s="229"/>
      <c r="F2" s="229"/>
    </row>
    <row r="3" spans="1:37">
      <c r="D3" s="229"/>
      <c r="E3" s="229"/>
      <c r="F3" s="229"/>
    </row>
    <row r="4" spans="1:37">
      <c r="D4" s="229"/>
      <c r="E4" s="229"/>
      <c r="F4" s="229"/>
    </row>
    <row r="5" spans="1:37">
      <c r="D5" s="229"/>
      <c r="E5" s="229"/>
      <c r="F5" s="229"/>
    </row>
    <row r="6" spans="1:37">
      <c r="D6" s="229"/>
      <c r="E6" s="229"/>
      <c r="F6" s="229"/>
    </row>
    <row r="7" spans="1:37" ht="15.75">
      <c r="A7" s="222" t="s">
        <v>2</v>
      </c>
      <c r="B7" s="223"/>
      <c r="C7" s="223"/>
      <c r="D7" s="223"/>
      <c r="E7" s="223"/>
      <c r="F7" s="223"/>
    </row>
    <row r="8" spans="1:37" s="9" customFormat="1" ht="12.75">
      <c r="A8" s="39" t="s">
        <v>3</v>
      </c>
      <c r="B8" s="39" t="s">
        <v>4</v>
      </c>
      <c r="C8" s="224" t="s">
        <v>329</v>
      </c>
      <c r="D8" s="224"/>
      <c r="E8" s="224"/>
      <c r="F8" s="22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9" customFormat="1">
      <c r="A9" s="39"/>
      <c r="B9" s="39"/>
      <c r="C9" s="225" t="s">
        <v>5</v>
      </c>
      <c r="D9" s="225" t="s">
        <v>6</v>
      </c>
      <c r="E9" s="225" t="s">
        <v>7</v>
      </c>
      <c r="F9" s="225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9" customFormat="1" ht="12.75">
      <c r="A10" s="42" t="s">
        <v>9</v>
      </c>
      <c r="B10" s="43"/>
      <c r="C10" s="226"/>
      <c r="D10" s="226"/>
      <c r="E10" s="226"/>
      <c r="F10" s="226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227" customFormat="1" ht="25.5">
      <c r="A11" s="52" t="s">
        <v>10</v>
      </c>
      <c r="B11" s="54" t="s">
        <v>11</v>
      </c>
      <c r="C11" s="51">
        <f>D11+E11+F11</f>
        <v>7637</v>
      </c>
      <c r="D11" s="55">
        <v>7503</v>
      </c>
      <c r="E11" s="55">
        <v>72</v>
      </c>
      <c r="F11" s="55">
        <v>62</v>
      </c>
    </row>
    <row r="12" spans="1:37" s="227" customFormat="1">
      <c r="A12" s="52" t="s">
        <v>12</v>
      </c>
      <c r="B12" s="54" t="s">
        <v>11</v>
      </c>
      <c r="C12" s="51">
        <f>D12+E12+F12</f>
        <v>4.3999999999999995</v>
      </c>
      <c r="D12" s="55">
        <v>3.9</v>
      </c>
      <c r="E12" s="55">
        <v>0.2</v>
      </c>
      <c r="F12" s="55">
        <v>0.3</v>
      </c>
    </row>
    <row r="13" spans="1:37" s="12" customFormat="1" ht="25.5">
      <c r="A13" s="51" t="s">
        <v>70</v>
      </c>
      <c r="B13" s="54"/>
      <c r="C13" s="51"/>
      <c r="D13" s="55"/>
      <c r="E13" s="55"/>
      <c r="F13" s="55"/>
    </row>
    <row r="14" spans="1:37" s="12" customFormat="1" ht="15.75" customHeight="1">
      <c r="A14" s="52" t="s">
        <v>71</v>
      </c>
      <c r="B14" s="55" t="s">
        <v>72</v>
      </c>
      <c r="C14" s="110">
        <f t="shared" ref="C14:C32" si="0">D14+E14+F14</f>
        <v>122600</v>
      </c>
      <c r="D14" s="111">
        <v>112900</v>
      </c>
      <c r="E14" s="111">
        <v>6153.9</v>
      </c>
      <c r="F14" s="111">
        <v>3546.1</v>
      </c>
    </row>
    <row r="15" spans="1:37" s="12" customFormat="1" ht="14.25" customHeight="1">
      <c r="A15" s="52" t="s">
        <v>73</v>
      </c>
      <c r="B15" s="55" t="s">
        <v>74</v>
      </c>
      <c r="C15" s="51">
        <f t="shared" si="0"/>
        <v>3128</v>
      </c>
      <c r="D15" s="111">
        <v>2923</v>
      </c>
      <c r="E15" s="111">
        <v>163</v>
      </c>
      <c r="F15" s="111">
        <v>42</v>
      </c>
    </row>
    <row r="16" spans="1:37" s="12" customFormat="1" ht="15" customHeight="1">
      <c r="A16" s="52" t="s">
        <v>75</v>
      </c>
      <c r="B16" s="55" t="s">
        <v>72</v>
      </c>
      <c r="C16" s="51">
        <f t="shared" si="0"/>
        <v>160.80000000000001</v>
      </c>
      <c r="D16" s="111">
        <v>38.619999999999997</v>
      </c>
      <c r="E16" s="111">
        <v>37.75</v>
      </c>
      <c r="F16" s="111">
        <v>84.43</v>
      </c>
    </row>
    <row r="17" spans="1:6" s="12" customFormat="1" ht="15.75">
      <c r="A17" s="52" t="s">
        <v>76</v>
      </c>
      <c r="B17" s="55" t="s">
        <v>72</v>
      </c>
      <c r="C17" s="51">
        <f t="shared" si="0"/>
        <v>24309.65</v>
      </c>
      <c r="D17" s="111">
        <v>15112.1</v>
      </c>
      <c r="E17" s="111">
        <v>5666.4</v>
      </c>
      <c r="F17" s="111">
        <v>3531.15</v>
      </c>
    </row>
    <row r="18" spans="1:6" s="12" customFormat="1" ht="25.5">
      <c r="A18" s="52" t="s">
        <v>77</v>
      </c>
      <c r="B18" s="55"/>
      <c r="C18" s="51"/>
      <c r="D18" s="55"/>
      <c r="E18" s="55"/>
      <c r="F18" s="55"/>
    </row>
    <row r="19" spans="1:6" s="12" customFormat="1" ht="15" customHeight="1">
      <c r="A19" s="55" t="s">
        <v>78</v>
      </c>
      <c r="B19" s="55" t="s">
        <v>72</v>
      </c>
      <c r="C19" s="51">
        <f t="shared" si="0"/>
        <v>0</v>
      </c>
      <c r="D19" s="55">
        <v>0</v>
      </c>
      <c r="E19" s="55">
        <v>0</v>
      </c>
      <c r="F19" s="55">
        <v>0</v>
      </c>
    </row>
    <row r="20" spans="1:6" s="12" customFormat="1" ht="15.75" customHeight="1">
      <c r="A20" s="55" t="s">
        <v>79</v>
      </c>
      <c r="B20" s="55" t="s">
        <v>74</v>
      </c>
      <c r="C20" s="51">
        <f t="shared" si="0"/>
        <v>0</v>
      </c>
      <c r="D20" s="55">
        <v>0</v>
      </c>
      <c r="E20" s="55">
        <v>0</v>
      </c>
      <c r="F20" s="55">
        <v>0</v>
      </c>
    </row>
    <row r="21" spans="1:6" s="12" customFormat="1" ht="25.5">
      <c r="A21" s="52" t="s">
        <v>80</v>
      </c>
      <c r="B21" s="52"/>
      <c r="C21" s="51"/>
      <c r="D21" s="55"/>
      <c r="E21" s="55"/>
      <c r="F21" s="55"/>
    </row>
    <row r="22" spans="1:6" s="12" customFormat="1" ht="15.75">
      <c r="A22" s="55" t="s">
        <v>81</v>
      </c>
      <c r="B22" s="55" t="s">
        <v>72</v>
      </c>
      <c r="C22" s="51">
        <f t="shared" si="0"/>
        <v>0</v>
      </c>
      <c r="D22" s="55">
        <v>0</v>
      </c>
      <c r="E22" s="55">
        <v>0</v>
      </c>
      <c r="F22" s="55">
        <v>0</v>
      </c>
    </row>
    <row r="23" spans="1:6" s="12" customFormat="1" ht="15.75">
      <c r="A23" s="55" t="s">
        <v>82</v>
      </c>
      <c r="B23" s="55" t="s">
        <v>72</v>
      </c>
      <c r="C23" s="51">
        <f t="shared" si="0"/>
        <v>0</v>
      </c>
      <c r="D23" s="55">
        <v>0</v>
      </c>
      <c r="E23" s="55">
        <v>0</v>
      </c>
      <c r="F23" s="55">
        <v>0</v>
      </c>
    </row>
    <row r="24" spans="1:6" s="12" customFormat="1" ht="15.75">
      <c r="A24" s="55" t="s">
        <v>83</v>
      </c>
      <c r="B24" s="55" t="s">
        <v>72</v>
      </c>
      <c r="C24" s="51">
        <f t="shared" si="0"/>
        <v>0</v>
      </c>
      <c r="D24" s="55">
        <v>0</v>
      </c>
      <c r="E24" s="55">
        <v>0</v>
      </c>
      <c r="F24" s="55">
        <v>0</v>
      </c>
    </row>
    <row r="25" spans="1:6" s="12" customFormat="1" ht="15.75">
      <c r="A25" s="55" t="s">
        <v>84</v>
      </c>
      <c r="B25" s="55" t="s">
        <v>72</v>
      </c>
      <c r="C25" s="51">
        <f t="shared" si="0"/>
        <v>0</v>
      </c>
      <c r="D25" s="55">
        <v>0</v>
      </c>
      <c r="E25" s="55">
        <v>0</v>
      </c>
      <c r="F25" s="55">
        <v>0</v>
      </c>
    </row>
    <row r="26" spans="1:6" s="12" customFormat="1" ht="15.75">
      <c r="A26" s="55" t="s">
        <v>85</v>
      </c>
      <c r="B26" s="55" t="s">
        <v>72</v>
      </c>
      <c r="C26" s="51">
        <f t="shared" si="0"/>
        <v>0</v>
      </c>
      <c r="D26" s="55">
        <v>0</v>
      </c>
      <c r="E26" s="55">
        <v>0</v>
      </c>
      <c r="F26" s="55">
        <v>0</v>
      </c>
    </row>
    <row r="27" spans="1:6" s="12" customFormat="1" ht="16.5" customHeight="1">
      <c r="A27" s="55" t="s">
        <v>86</v>
      </c>
      <c r="B27" s="55" t="s">
        <v>72</v>
      </c>
      <c r="C27" s="51">
        <f t="shared" si="0"/>
        <v>0</v>
      </c>
      <c r="D27" s="55">
        <v>0</v>
      </c>
      <c r="E27" s="55">
        <v>0</v>
      </c>
      <c r="F27" s="55">
        <v>0</v>
      </c>
    </row>
    <row r="28" spans="1:6" s="12" customFormat="1" ht="15.75">
      <c r="A28" s="55" t="s">
        <v>87</v>
      </c>
      <c r="B28" s="55" t="s">
        <v>72</v>
      </c>
      <c r="C28" s="51">
        <f t="shared" si="0"/>
        <v>0</v>
      </c>
      <c r="D28" s="55">
        <v>0</v>
      </c>
      <c r="E28" s="55">
        <v>0</v>
      </c>
      <c r="F28" s="55">
        <v>0</v>
      </c>
    </row>
    <row r="29" spans="1:6" s="12" customFormat="1" ht="12.75">
      <c r="A29" s="52" t="s">
        <v>88</v>
      </c>
      <c r="B29" s="55"/>
      <c r="C29" s="51"/>
      <c r="D29" s="111"/>
      <c r="E29" s="111"/>
      <c r="F29" s="111"/>
    </row>
    <row r="30" spans="1:6" s="12" customFormat="1" ht="15" customHeight="1">
      <c r="A30" s="52" t="s">
        <v>89</v>
      </c>
      <c r="B30" s="55" t="s">
        <v>72</v>
      </c>
      <c r="C30" s="51">
        <f>D30+E30+F30</f>
        <v>34000</v>
      </c>
      <c r="D30" s="111">
        <v>25100</v>
      </c>
      <c r="E30" s="111">
        <v>5753.9</v>
      </c>
      <c r="F30" s="111">
        <v>3146.1</v>
      </c>
    </row>
    <row r="31" spans="1:6" s="12" customFormat="1" ht="17.25" customHeight="1">
      <c r="A31" s="52" t="s">
        <v>90</v>
      </c>
      <c r="B31" s="55" t="s">
        <v>74</v>
      </c>
      <c r="C31" s="51">
        <f>D31+E31+F31</f>
        <v>852</v>
      </c>
      <c r="D31" s="111">
        <v>660</v>
      </c>
      <c r="E31" s="111">
        <v>154</v>
      </c>
      <c r="F31" s="111">
        <v>38</v>
      </c>
    </row>
    <row r="32" spans="1:6" s="12" customFormat="1" ht="18" customHeight="1">
      <c r="A32" s="52" t="s">
        <v>91</v>
      </c>
      <c r="B32" s="52"/>
      <c r="C32" s="51"/>
      <c r="D32" s="55"/>
      <c r="E32" s="55"/>
      <c r="F32" s="55"/>
    </row>
    <row r="33" spans="1:6" s="12" customFormat="1" ht="17.25" customHeight="1">
      <c r="A33" s="52" t="s">
        <v>92</v>
      </c>
      <c r="B33" s="55" t="s">
        <v>72</v>
      </c>
      <c r="C33" s="51">
        <f t="shared" ref="C33:C39" si="1">D33+E33+F33</f>
        <v>19900</v>
      </c>
      <c r="D33" s="111">
        <v>19900</v>
      </c>
      <c r="E33" s="55">
        <v>0</v>
      </c>
      <c r="F33" s="55">
        <v>0</v>
      </c>
    </row>
    <row r="34" spans="1:6" s="12" customFormat="1" ht="15.75">
      <c r="A34" s="52" t="s">
        <v>93</v>
      </c>
      <c r="B34" s="55" t="s">
        <v>72</v>
      </c>
      <c r="C34" s="51">
        <f t="shared" si="1"/>
        <v>19900</v>
      </c>
      <c r="D34" s="111">
        <v>19900</v>
      </c>
      <c r="E34" s="55">
        <v>0</v>
      </c>
      <c r="F34" s="55">
        <v>0</v>
      </c>
    </row>
    <row r="35" spans="1:6" s="12" customFormat="1" ht="15.75">
      <c r="A35" s="52" t="s">
        <v>94</v>
      </c>
      <c r="B35" s="55" t="s">
        <v>72</v>
      </c>
      <c r="C35" s="51">
        <f t="shared" si="1"/>
        <v>19900</v>
      </c>
      <c r="D35" s="111">
        <v>19900</v>
      </c>
      <c r="E35" s="55">
        <v>0</v>
      </c>
      <c r="F35" s="55">
        <v>0</v>
      </c>
    </row>
    <row r="36" spans="1:6" s="12" customFormat="1" ht="16.5" customHeight="1">
      <c r="A36" s="52" t="s">
        <v>95</v>
      </c>
      <c r="B36" s="55" t="s">
        <v>72</v>
      </c>
      <c r="C36" s="51">
        <f t="shared" si="1"/>
        <v>19900</v>
      </c>
      <c r="D36" s="111">
        <v>19900</v>
      </c>
      <c r="E36" s="55">
        <v>0</v>
      </c>
      <c r="F36" s="55">
        <v>0</v>
      </c>
    </row>
    <row r="37" spans="1:6" s="12" customFormat="1" ht="15" customHeight="1">
      <c r="A37" s="52" t="s">
        <v>96</v>
      </c>
      <c r="B37" s="55" t="s">
        <v>72</v>
      </c>
      <c r="C37" s="51">
        <f t="shared" si="1"/>
        <v>20502.45</v>
      </c>
      <c r="D37" s="111">
        <v>19900</v>
      </c>
      <c r="E37" s="55">
        <v>487.5</v>
      </c>
      <c r="F37" s="55">
        <v>114.95</v>
      </c>
    </row>
    <row r="38" spans="1:6" s="12" customFormat="1" ht="15" customHeight="1">
      <c r="A38" s="52" t="s">
        <v>97</v>
      </c>
      <c r="B38" s="55" t="s">
        <v>72</v>
      </c>
      <c r="C38" s="51">
        <f t="shared" si="1"/>
        <v>15200</v>
      </c>
      <c r="D38" s="111">
        <v>15200</v>
      </c>
      <c r="E38" s="55">
        <v>0</v>
      </c>
      <c r="F38" s="55">
        <v>0</v>
      </c>
    </row>
    <row r="39" spans="1:6" s="12" customFormat="1" ht="13.5" customHeight="1">
      <c r="A39" s="52" t="s">
        <v>98</v>
      </c>
      <c r="B39" s="55" t="s">
        <v>72</v>
      </c>
      <c r="C39" s="51">
        <f t="shared" si="1"/>
        <v>10500</v>
      </c>
      <c r="D39" s="111">
        <v>1600</v>
      </c>
      <c r="E39" s="111">
        <v>5753.9</v>
      </c>
      <c r="F39" s="111">
        <v>3146.1</v>
      </c>
    </row>
    <row r="40" spans="1:6" s="12" customFormat="1" ht="25.5">
      <c r="A40" s="112" t="s">
        <v>99</v>
      </c>
      <c r="B40" s="52"/>
      <c r="C40" s="51"/>
      <c r="D40" s="55"/>
      <c r="E40" s="55"/>
      <c r="F40" s="55"/>
    </row>
    <row r="41" spans="1:6" s="12" customFormat="1" ht="15" customHeight="1">
      <c r="A41" s="52" t="s">
        <v>100</v>
      </c>
      <c r="B41" s="54" t="s">
        <v>72</v>
      </c>
      <c r="C41" s="51">
        <f>D41+E41+F41</f>
        <v>92200</v>
      </c>
      <c r="D41" s="111">
        <v>91400</v>
      </c>
      <c r="E41" s="111">
        <v>400</v>
      </c>
      <c r="F41" s="111">
        <v>400</v>
      </c>
    </row>
    <row r="42" spans="1:6" s="12" customFormat="1" ht="15" customHeight="1">
      <c r="A42" s="52" t="s">
        <v>101</v>
      </c>
      <c r="B42" s="54" t="s">
        <v>74</v>
      </c>
      <c r="C42" s="51">
        <f>D42+E42+F42</f>
        <v>2071</v>
      </c>
      <c r="D42" s="111">
        <v>2058</v>
      </c>
      <c r="E42" s="111">
        <v>9</v>
      </c>
      <c r="F42" s="111">
        <v>4</v>
      </c>
    </row>
    <row r="43" spans="1:6" s="12" customFormat="1" ht="38.25">
      <c r="A43" s="112" t="s">
        <v>102</v>
      </c>
      <c r="B43" s="54"/>
      <c r="C43" s="51"/>
      <c r="D43" s="55"/>
      <c r="E43" s="55"/>
      <c r="F43" s="55"/>
    </row>
    <row r="44" spans="1:6" s="12" customFormat="1" ht="15.75">
      <c r="A44" s="55" t="s">
        <v>81</v>
      </c>
      <c r="B44" s="54" t="s">
        <v>72</v>
      </c>
      <c r="C44" s="51">
        <f t="shared" ref="C44:C50" si="2">D44+E44+F44</f>
        <v>91400</v>
      </c>
      <c r="D44" s="111">
        <v>91400</v>
      </c>
      <c r="E44" s="55">
        <v>0</v>
      </c>
      <c r="F44" s="55">
        <v>0</v>
      </c>
    </row>
    <row r="45" spans="1:6" s="12" customFormat="1" ht="15.75">
      <c r="A45" s="55" t="s">
        <v>82</v>
      </c>
      <c r="B45" s="54" t="s">
        <v>72</v>
      </c>
      <c r="C45" s="51">
        <f t="shared" si="2"/>
        <v>91400</v>
      </c>
      <c r="D45" s="111">
        <v>91400</v>
      </c>
      <c r="E45" s="55">
        <v>0</v>
      </c>
      <c r="F45" s="55">
        <v>0</v>
      </c>
    </row>
    <row r="46" spans="1:6" s="12" customFormat="1" ht="15.75">
      <c r="A46" s="55" t="s">
        <v>103</v>
      </c>
      <c r="B46" s="54" t="s">
        <v>72</v>
      </c>
      <c r="C46" s="51">
        <f t="shared" si="2"/>
        <v>91400</v>
      </c>
      <c r="D46" s="111">
        <v>91400</v>
      </c>
      <c r="E46" s="55">
        <v>0</v>
      </c>
      <c r="F46" s="55">
        <v>0</v>
      </c>
    </row>
    <row r="47" spans="1:6" s="12" customFormat="1" ht="15.75">
      <c r="A47" s="55" t="s">
        <v>84</v>
      </c>
      <c r="B47" s="54" t="s">
        <v>72</v>
      </c>
      <c r="C47" s="51">
        <f t="shared" si="2"/>
        <v>91400</v>
      </c>
      <c r="D47" s="111">
        <v>91400</v>
      </c>
      <c r="E47" s="55">
        <v>0</v>
      </c>
      <c r="F47" s="55">
        <v>0</v>
      </c>
    </row>
    <row r="48" spans="1:6" s="12" customFormat="1" ht="15.75">
      <c r="A48" s="55" t="s">
        <v>104</v>
      </c>
      <c r="B48" s="54" t="s">
        <v>72</v>
      </c>
      <c r="C48" s="51">
        <f t="shared" si="2"/>
        <v>91400</v>
      </c>
      <c r="D48" s="111">
        <v>91400</v>
      </c>
      <c r="E48" s="55">
        <v>0</v>
      </c>
      <c r="F48" s="55">
        <v>0</v>
      </c>
    </row>
    <row r="49" spans="1:6" s="12" customFormat="1" ht="15" customHeight="1">
      <c r="A49" s="55" t="s">
        <v>86</v>
      </c>
      <c r="B49" s="54" t="s">
        <v>72</v>
      </c>
      <c r="C49" s="51">
        <f t="shared" si="2"/>
        <v>91400</v>
      </c>
      <c r="D49" s="111">
        <v>91400</v>
      </c>
      <c r="E49" s="55">
        <v>0</v>
      </c>
      <c r="F49" s="55">
        <v>0</v>
      </c>
    </row>
    <row r="50" spans="1:6" s="12" customFormat="1" ht="15.75">
      <c r="A50" s="55" t="s">
        <v>105</v>
      </c>
      <c r="B50" s="54" t="s">
        <v>72</v>
      </c>
      <c r="C50" s="51">
        <f t="shared" si="2"/>
        <v>42800</v>
      </c>
      <c r="D50" s="111">
        <v>42100</v>
      </c>
      <c r="E50" s="111">
        <v>400</v>
      </c>
      <c r="F50" s="111">
        <v>300</v>
      </c>
    </row>
    <row r="51" spans="1:6" s="12" customFormat="1" ht="12.75">
      <c r="A51" s="52" t="s">
        <v>106</v>
      </c>
      <c r="B51" s="54"/>
      <c r="C51" s="51"/>
      <c r="D51" s="55"/>
      <c r="E51" s="55"/>
      <c r="F51" s="55"/>
    </row>
    <row r="52" spans="1:6" s="12" customFormat="1" ht="15.75">
      <c r="A52" s="52" t="s">
        <v>107</v>
      </c>
      <c r="B52" s="54" t="s">
        <v>72</v>
      </c>
      <c r="C52" s="51">
        <f>D52+E52+F52</f>
        <v>5600</v>
      </c>
      <c r="D52" s="111">
        <v>900</v>
      </c>
      <c r="E52" s="111">
        <v>2800</v>
      </c>
      <c r="F52" s="111">
        <v>1900</v>
      </c>
    </row>
    <row r="53" spans="1:6" s="12" customFormat="1" ht="17.25" customHeight="1">
      <c r="A53" s="52" t="s">
        <v>108</v>
      </c>
      <c r="B53" s="54" t="s">
        <v>109</v>
      </c>
      <c r="C53" s="51" t="s">
        <v>359</v>
      </c>
      <c r="D53" s="111" t="s">
        <v>360</v>
      </c>
      <c r="E53" s="111" t="s">
        <v>361</v>
      </c>
      <c r="F53" s="113" t="s">
        <v>362</v>
      </c>
    </row>
    <row r="54" spans="1:6" s="12" customFormat="1" ht="12.75">
      <c r="A54" s="52" t="s">
        <v>110</v>
      </c>
      <c r="B54" s="54"/>
      <c r="C54" s="51"/>
      <c r="D54" s="55"/>
      <c r="E54" s="55"/>
      <c r="F54" s="55"/>
    </row>
    <row r="55" spans="1:6" s="12" customFormat="1" ht="15.75">
      <c r="A55" s="52" t="s">
        <v>100</v>
      </c>
      <c r="B55" s="54" t="s">
        <v>72</v>
      </c>
      <c r="C55" s="51">
        <f>D55+E55+F55</f>
        <v>13700</v>
      </c>
      <c r="D55" s="111">
        <v>9000</v>
      </c>
      <c r="E55" s="111">
        <v>2800</v>
      </c>
      <c r="F55" s="111">
        <v>1900</v>
      </c>
    </row>
    <row r="56" spans="1:6" s="12" customFormat="1" ht="17.25" customHeight="1">
      <c r="A56" s="52" t="s">
        <v>111</v>
      </c>
      <c r="B56" s="54" t="s">
        <v>109</v>
      </c>
      <c r="C56" s="51" t="s">
        <v>359</v>
      </c>
      <c r="D56" s="111" t="s">
        <v>360</v>
      </c>
      <c r="E56" s="111" t="s">
        <v>361</v>
      </c>
      <c r="F56" s="113" t="s">
        <v>362</v>
      </c>
    </row>
    <row r="57" spans="1:6" s="12" customFormat="1" ht="25.5" customHeight="1">
      <c r="A57" s="114" t="s">
        <v>112</v>
      </c>
      <c r="B57" s="115" t="s">
        <v>74</v>
      </c>
      <c r="C57" s="116">
        <f>D57+E57+F57</f>
        <v>148</v>
      </c>
      <c r="D57" s="117">
        <v>135</v>
      </c>
      <c r="E57" s="117">
        <v>7</v>
      </c>
      <c r="F57" s="117">
        <v>6</v>
      </c>
    </row>
    <row r="58" spans="1:6" s="12" customFormat="1" ht="12.75" hidden="1" customHeight="1">
      <c r="A58" s="114"/>
      <c r="B58" s="118"/>
      <c r="C58" s="116"/>
      <c r="D58" s="117"/>
      <c r="E58" s="117"/>
      <c r="F58" s="117"/>
    </row>
    <row r="59" spans="1:6" s="12" customFormat="1" ht="38.25">
      <c r="A59" s="52" t="s">
        <v>113</v>
      </c>
      <c r="B59" s="54" t="s">
        <v>114</v>
      </c>
      <c r="C59" s="51"/>
      <c r="D59" s="119"/>
      <c r="E59" s="120" t="s">
        <v>330</v>
      </c>
      <c r="F59" s="121"/>
    </row>
    <row r="60" spans="1:6" s="12" customFormat="1" ht="12.75">
      <c r="A60" s="52" t="s">
        <v>115</v>
      </c>
      <c r="B60" s="54"/>
      <c r="C60" s="51"/>
      <c r="D60" s="55"/>
      <c r="E60" s="55"/>
      <c r="F60" s="55"/>
    </row>
    <row r="61" spans="1:6" s="12" customFormat="1" ht="12.75">
      <c r="A61" s="52" t="s">
        <v>78</v>
      </c>
      <c r="B61" s="54" t="s">
        <v>116</v>
      </c>
      <c r="C61" s="51">
        <f>D61+E61+F61</f>
        <v>503.6</v>
      </c>
      <c r="D61" s="111">
        <v>503.6</v>
      </c>
      <c r="E61" s="55">
        <v>0</v>
      </c>
      <c r="F61" s="55">
        <v>0</v>
      </c>
    </row>
    <row r="62" spans="1:6" s="12" customFormat="1" ht="12.75">
      <c r="A62" s="52" t="s">
        <v>79</v>
      </c>
      <c r="B62" s="54" t="s">
        <v>117</v>
      </c>
      <c r="C62" s="51">
        <f t="shared" ref="C62:C72" si="3">D62+E62+F62</f>
        <v>14</v>
      </c>
      <c r="D62" s="111">
        <v>14</v>
      </c>
      <c r="E62" s="55">
        <v>0</v>
      </c>
      <c r="F62" s="55">
        <v>0</v>
      </c>
    </row>
    <row r="63" spans="1:6" s="12" customFormat="1" ht="25.5">
      <c r="A63" s="122" t="s">
        <v>363</v>
      </c>
      <c r="B63" s="123" t="s">
        <v>118</v>
      </c>
      <c r="C63" s="51">
        <f t="shared" si="3"/>
        <v>1100</v>
      </c>
      <c r="D63" s="111">
        <v>1100</v>
      </c>
      <c r="E63" s="55">
        <v>0</v>
      </c>
      <c r="F63" s="55">
        <v>0</v>
      </c>
    </row>
    <row r="64" spans="1:6" s="12" customFormat="1" ht="12.75">
      <c r="A64" s="122" t="s">
        <v>119</v>
      </c>
      <c r="B64" s="123" t="s">
        <v>118</v>
      </c>
      <c r="C64" s="51"/>
      <c r="D64" s="124"/>
      <c r="E64" s="125" t="s">
        <v>330</v>
      </c>
      <c r="F64" s="126"/>
    </row>
    <row r="65" spans="1:9" s="12" customFormat="1" ht="12.75">
      <c r="A65" s="122" t="s">
        <v>120</v>
      </c>
      <c r="B65" s="123" t="s">
        <v>118</v>
      </c>
      <c r="C65" s="51"/>
      <c r="D65" s="127"/>
      <c r="E65" s="128"/>
      <c r="F65" s="129"/>
    </row>
    <row r="66" spans="1:9" s="12" customFormat="1" ht="25.5">
      <c r="A66" s="122" t="s">
        <v>121</v>
      </c>
      <c r="B66" s="123" t="s">
        <v>118</v>
      </c>
      <c r="C66" s="51">
        <f t="shared" si="3"/>
        <v>1100</v>
      </c>
      <c r="D66" s="111">
        <v>1100</v>
      </c>
      <c r="E66" s="55">
        <v>0</v>
      </c>
      <c r="F66" s="55">
        <v>0</v>
      </c>
    </row>
    <row r="67" spans="1:9" s="21" customFormat="1" ht="18.75" customHeight="1">
      <c r="A67" s="122" t="s">
        <v>364</v>
      </c>
      <c r="B67" s="123" t="s">
        <v>40</v>
      </c>
      <c r="C67" s="51">
        <f t="shared" si="3"/>
        <v>9</v>
      </c>
      <c r="D67" s="130">
        <v>3</v>
      </c>
      <c r="E67" s="130">
        <v>3</v>
      </c>
      <c r="F67" s="130">
        <v>3</v>
      </c>
      <c r="G67" s="20"/>
      <c r="H67" s="20"/>
      <c r="I67" s="20"/>
    </row>
    <row r="68" spans="1:9" s="21" customFormat="1" ht="18.75" customHeight="1">
      <c r="A68" s="131" t="s">
        <v>122</v>
      </c>
      <c r="B68" s="123" t="s">
        <v>40</v>
      </c>
      <c r="C68" s="51">
        <f t="shared" si="3"/>
        <v>0</v>
      </c>
      <c r="D68" s="132">
        <v>0</v>
      </c>
      <c r="E68" s="132">
        <v>0</v>
      </c>
      <c r="F68" s="132">
        <v>0</v>
      </c>
      <c r="G68" s="20"/>
      <c r="H68" s="20"/>
      <c r="I68" s="20"/>
    </row>
    <row r="69" spans="1:9" s="21" customFormat="1" ht="27.75" customHeight="1">
      <c r="A69" s="133"/>
      <c r="B69" s="123" t="s">
        <v>67</v>
      </c>
      <c r="C69" s="134">
        <f t="shared" si="3"/>
        <v>0</v>
      </c>
      <c r="D69" s="135">
        <v>0</v>
      </c>
      <c r="E69" s="135">
        <v>0</v>
      </c>
      <c r="F69" s="132">
        <v>0</v>
      </c>
      <c r="G69" s="20"/>
      <c r="H69" s="20"/>
      <c r="I69" s="20"/>
    </row>
    <row r="70" spans="1:9" s="21" customFormat="1" ht="13.15" customHeight="1">
      <c r="A70" s="131" t="s">
        <v>123</v>
      </c>
      <c r="B70" s="123" t="s">
        <v>40</v>
      </c>
      <c r="C70" s="51">
        <f t="shared" si="3"/>
        <v>4</v>
      </c>
      <c r="D70" s="132">
        <v>4</v>
      </c>
      <c r="E70" s="132"/>
      <c r="F70" s="132"/>
      <c r="G70" s="20"/>
      <c r="H70" s="20"/>
      <c r="I70" s="20"/>
    </row>
    <row r="71" spans="1:9" s="21" customFormat="1" ht="91.5" customHeight="1">
      <c r="A71" s="133"/>
      <c r="B71" s="123" t="s">
        <v>67</v>
      </c>
      <c r="C71" s="136"/>
      <c r="D71" s="137" t="s">
        <v>365</v>
      </c>
      <c r="E71" s="137" t="s">
        <v>366</v>
      </c>
      <c r="F71" s="137" t="s">
        <v>366</v>
      </c>
      <c r="G71" s="20"/>
      <c r="H71" s="20"/>
      <c r="I71" s="20"/>
    </row>
    <row r="72" spans="1:9" s="21" customFormat="1" ht="16.899999999999999" customHeight="1">
      <c r="A72" s="131" t="s">
        <v>124</v>
      </c>
      <c r="B72" s="123" t="s">
        <v>40</v>
      </c>
      <c r="C72" s="51">
        <f t="shared" si="3"/>
        <v>2</v>
      </c>
      <c r="D72" s="132">
        <v>2</v>
      </c>
      <c r="E72" s="132"/>
      <c r="F72" s="132"/>
      <c r="G72" s="20"/>
      <c r="H72" s="20"/>
      <c r="I72" s="20"/>
    </row>
    <row r="73" spans="1:9" s="21" customFormat="1" ht="39.75" customHeight="1">
      <c r="A73" s="133"/>
      <c r="B73" s="123" t="s">
        <v>67</v>
      </c>
      <c r="C73" s="136"/>
      <c r="D73" s="137" t="s">
        <v>367</v>
      </c>
      <c r="E73" s="137" t="s">
        <v>368</v>
      </c>
      <c r="F73" s="130" t="s">
        <v>368</v>
      </c>
      <c r="G73" s="20"/>
      <c r="H73" s="20"/>
      <c r="I73" s="20"/>
    </row>
    <row r="74" spans="1:9" s="12" customFormat="1" ht="15" customHeight="1">
      <c r="A74" s="51" t="s">
        <v>143</v>
      </c>
      <c r="B74" s="54"/>
      <c r="C74" s="51"/>
      <c r="D74" s="55"/>
      <c r="E74" s="55"/>
      <c r="F74" s="55"/>
    </row>
    <row r="75" spans="1:9" s="12" customFormat="1" ht="17.25" customHeight="1">
      <c r="A75" s="52" t="s">
        <v>144</v>
      </c>
      <c r="B75" s="54"/>
      <c r="C75" s="51"/>
      <c r="D75" s="55"/>
      <c r="E75" s="55"/>
      <c r="F75" s="55"/>
    </row>
    <row r="76" spans="1:9" s="12" customFormat="1" ht="17.25" customHeight="1">
      <c r="A76" s="52" t="s">
        <v>145</v>
      </c>
      <c r="B76" s="54" t="s">
        <v>146</v>
      </c>
      <c r="C76" s="51">
        <f t="shared" ref="C76:C81" si="4">D76+E76+F76</f>
        <v>7</v>
      </c>
      <c r="D76" s="55">
        <v>5</v>
      </c>
      <c r="E76" s="55">
        <v>1</v>
      </c>
      <c r="F76" s="55">
        <v>1</v>
      </c>
    </row>
    <row r="77" spans="1:9" s="12" customFormat="1" ht="17.25" customHeight="1">
      <c r="A77" s="52" t="s">
        <v>135</v>
      </c>
      <c r="B77" s="54" t="s">
        <v>147</v>
      </c>
      <c r="C77" s="51">
        <f t="shared" si="4"/>
        <v>0.55000000000000004</v>
      </c>
      <c r="D77" s="55">
        <v>0.53</v>
      </c>
      <c r="E77" s="55">
        <v>0.01</v>
      </c>
      <c r="F77" s="55">
        <v>0.01</v>
      </c>
    </row>
    <row r="78" spans="1:9" s="12" customFormat="1" ht="25.5">
      <c r="A78" s="52" t="s">
        <v>148</v>
      </c>
      <c r="B78" s="54" t="s">
        <v>149</v>
      </c>
      <c r="C78" s="51">
        <f t="shared" si="4"/>
        <v>25.099999999999998</v>
      </c>
      <c r="D78" s="55">
        <v>19.7</v>
      </c>
      <c r="E78" s="55">
        <v>2.7</v>
      </c>
      <c r="F78" s="55">
        <v>2.7</v>
      </c>
    </row>
    <row r="79" spans="1:9" s="12" customFormat="1" ht="16.5" customHeight="1">
      <c r="A79" s="52" t="s">
        <v>150</v>
      </c>
      <c r="B79" s="54" t="s">
        <v>151</v>
      </c>
      <c r="C79" s="51">
        <f t="shared" si="4"/>
        <v>127.49</v>
      </c>
      <c r="D79" s="55">
        <v>126.23</v>
      </c>
      <c r="E79" s="55">
        <v>0.99</v>
      </c>
      <c r="F79" s="55">
        <v>0.27</v>
      </c>
    </row>
    <row r="80" spans="1:9" s="12" customFormat="1" ht="19.5" customHeight="1">
      <c r="A80" s="52" t="s">
        <v>152</v>
      </c>
      <c r="B80" s="54"/>
      <c r="C80" s="51"/>
      <c r="D80" s="55"/>
      <c r="E80" s="55"/>
      <c r="F80" s="55"/>
    </row>
    <row r="81" spans="1:6" s="12" customFormat="1" ht="19.5" customHeight="1">
      <c r="A81" s="52" t="s">
        <v>145</v>
      </c>
      <c r="B81" s="54" t="s">
        <v>146</v>
      </c>
      <c r="C81" s="51">
        <f t="shared" si="4"/>
        <v>4</v>
      </c>
      <c r="D81" s="55">
        <v>3</v>
      </c>
      <c r="E81" s="55">
        <v>1</v>
      </c>
      <c r="F81" s="55">
        <v>0</v>
      </c>
    </row>
    <row r="82" spans="1:6" s="12" customFormat="1" ht="19.5" customHeight="1">
      <c r="A82" s="52" t="s">
        <v>135</v>
      </c>
      <c r="B82" s="54" t="s">
        <v>147</v>
      </c>
      <c r="C82" s="51">
        <f>D82+E82+F82</f>
        <v>0.41000000000000003</v>
      </c>
      <c r="D82" s="55">
        <v>0.4</v>
      </c>
      <c r="E82" s="55">
        <v>0.01</v>
      </c>
      <c r="F82" s="55">
        <v>0</v>
      </c>
    </row>
    <row r="83" spans="1:6" s="12" customFormat="1" ht="16.5" customHeight="1">
      <c r="A83" s="51" t="s">
        <v>153</v>
      </c>
      <c r="B83" s="54"/>
      <c r="C83" s="51"/>
      <c r="D83" s="55"/>
      <c r="E83" s="55"/>
      <c r="F83" s="55"/>
    </row>
    <row r="84" spans="1:6" s="12" customFormat="1" ht="15.75" customHeight="1">
      <c r="A84" s="52" t="s">
        <v>154</v>
      </c>
      <c r="B84" s="54" t="s">
        <v>155</v>
      </c>
      <c r="C84" s="51">
        <f>D84+E84+F84</f>
        <v>0.3</v>
      </c>
      <c r="D84" s="55">
        <v>0.3</v>
      </c>
      <c r="E84" s="55">
        <v>0</v>
      </c>
      <c r="F84" s="55">
        <v>0</v>
      </c>
    </row>
    <row r="85" spans="1:6" s="12" customFormat="1" ht="12.75">
      <c r="A85" s="114" t="s">
        <v>156</v>
      </c>
      <c r="B85" s="115" t="s">
        <v>149</v>
      </c>
      <c r="C85" s="116">
        <f>D85+E85+F85</f>
        <v>0</v>
      </c>
      <c r="D85" s="138">
        <v>0</v>
      </c>
      <c r="E85" s="138">
        <v>0</v>
      </c>
      <c r="F85" s="138">
        <v>0</v>
      </c>
    </row>
    <row r="86" spans="1:6" s="12" customFormat="1" ht="14.25" customHeight="1">
      <c r="A86" s="114"/>
      <c r="B86" s="118"/>
      <c r="C86" s="116"/>
      <c r="D86" s="138"/>
      <c r="E86" s="138"/>
      <c r="F86" s="138"/>
    </row>
    <row r="87" spans="1:6" s="12" customFormat="1" ht="28.5">
      <c r="A87" s="52" t="s">
        <v>157</v>
      </c>
      <c r="B87" s="54" t="s">
        <v>158</v>
      </c>
      <c r="C87" s="51">
        <f>D87+E87+F87</f>
        <v>88.02</v>
      </c>
      <c r="D87" s="55">
        <v>88.02</v>
      </c>
      <c r="E87" s="55">
        <v>0</v>
      </c>
      <c r="F87" s="55">
        <v>0</v>
      </c>
    </row>
    <row r="88" spans="1:6" s="12" customFormat="1" ht="15.75" customHeight="1">
      <c r="A88" s="52" t="s">
        <v>159</v>
      </c>
      <c r="B88" s="54" t="s">
        <v>158</v>
      </c>
      <c r="C88" s="51">
        <f>D88+E88+F88</f>
        <v>88.02</v>
      </c>
      <c r="D88" s="55">
        <v>88.02</v>
      </c>
      <c r="E88" s="55">
        <v>0</v>
      </c>
      <c r="F88" s="55">
        <v>0</v>
      </c>
    </row>
    <row r="89" spans="1:6" s="12" customFormat="1" ht="15" customHeight="1">
      <c r="A89" s="114" t="s">
        <v>160</v>
      </c>
      <c r="B89" s="115" t="s">
        <v>40</v>
      </c>
      <c r="C89" s="116">
        <f>D89+E89+F89</f>
        <v>0</v>
      </c>
      <c r="D89" s="138">
        <v>0</v>
      </c>
      <c r="E89" s="138">
        <v>0</v>
      </c>
      <c r="F89" s="138">
        <v>0</v>
      </c>
    </row>
    <row r="90" spans="1:6" s="12" customFormat="1" ht="10.5" customHeight="1">
      <c r="A90" s="139"/>
      <c r="B90" s="118"/>
      <c r="C90" s="116"/>
      <c r="D90" s="138"/>
      <c r="E90" s="138"/>
      <c r="F90" s="138"/>
    </row>
    <row r="91" spans="1:6" s="12" customFormat="1" ht="16.5" customHeight="1">
      <c r="A91" s="51" t="s">
        <v>161</v>
      </c>
      <c r="B91" s="54"/>
      <c r="C91" s="51"/>
      <c r="D91" s="55"/>
      <c r="E91" s="55"/>
      <c r="F91" s="55"/>
    </row>
    <row r="92" spans="1:6" s="12" customFormat="1" ht="12.75">
      <c r="A92" s="52" t="s">
        <v>162</v>
      </c>
      <c r="B92" s="54" t="s">
        <v>163</v>
      </c>
      <c r="C92" s="51">
        <f>D92+E92+F92</f>
        <v>31.111999999999998</v>
      </c>
      <c r="D92" s="55">
        <v>31.111999999999998</v>
      </c>
      <c r="E92" s="55">
        <v>0</v>
      </c>
      <c r="F92" s="55">
        <v>0</v>
      </c>
    </row>
    <row r="93" spans="1:6" s="12" customFormat="1" ht="16.5" customHeight="1">
      <c r="A93" s="52" t="s">
        <v>164</v>
      </c>
      <c r="B93" s="54"/>
      <c r="C93" s="51"/>
      <c r="D93" s="55"/>
      <c r="E93" s="55"/>
      <c r="F93" s="55"/>
    </row>
    <row r="94" spans="1:6" s="12" customFormat="1" ht="15.75" customHeight="1">
      <c r="A94" s="52" t="s">
        <v>165</v>
      </c>
      <c r="B94" s="54" t="s">
        <v>166</v>
      </c>
      <c r="C94" s="51">
        <f>D94+E94+F94</f>
        <v>16.8</v>
      </c>
      <c r="D94" s="111">
        <v>16.8</v>
      </c>
      <c r="E94" s="111">
        <v>0</v>
      </c>
      <c r="F94" s="111">
        <v>0</v>
      </c>
    </row>
    <row r="95" spans="1:6" s="12" customFormat="1" ht="15" customHeight="1">
      <c r="A95" s="52" t="s">
        <v>167</v>
      </c>
      <c r="B95" s="54" t="s">
        <v>168</v>
      </c>
      <c r="C95" s="110" t="s">
        <v>370</v>
      </c>
      <c r="D95" s="111" t="s">
        <v>371</v>
      </c>
      <c r="E95" s="111" t="s">
        <v>372</v>
      </c>
      <c r="F95" s="111" t="s">
        <v>373</v>
      </c>
    </row>
    <row r="96" spans="1:6" s="12" customFormat="1" ht="14.25" customHeight="1">
      <c r="A96" s="52" t="s">
        <v>169</v>
      </c>
      <c r="B96" s="54" t="s">
        <v>74</v>
      </c>
      <c r="C96" s="51">
        <f t="shared" ref="C96:C101" si="5">D96+E96+F96</f>
        <v>1694</v>
      </c>
      <c r="D96" s="55">
        <v>1489</v>
      </c>
      <c r="E96" s="55">
        <v>163</v>
      </c>
      <c r="F96" s="55">
        <v>42</v>
      </c>
    </row>
    <row r="97" spans="1:6" s="12" customFormat="1" ht="15" customHeight="1">
      <c r="A97" s="52" t="s">
        <v>170</v>
      </c>
      <c r="B97" s="54" t="s">
        <v>171</v>
      </c>
      <c r="C97" s="51">
        <f t="shared" si="5"/>
        <v>1489</v>
      </c>
      <c r="D97" s="55">
        <v>1489</v>
      </c>
      <c r="E97" s="55">
        <v>0</v>
      </c>
      <c r="F97" s="55">
        <v>0</v>
      </c>
    </row>
    <row r="98" spans="1:6" s="12" customFormat="1" ht="15.75" customHeight="1">
      <c r="A98" s="52" t="s">
        <v>172</v>
      </c>
      <c r="B98" s="54" t="s">
        <v>173</v>
      </c>
      <c r="C98" s="51">
        <f t="shared" si="5"/>
        <v>92</v>
      </c>
      <c r="D98" s="55">
        <v>53</v>
      </c>
      <c r="E98" s="55">
        <v>20</v>
      </c>
      <c r="F98" s="55">
        <v>19</v>
      </c>
    </row>
    <row r="99" spans="1:6" s="12" customFormat="1" ht="15.75" customHeight="1">
      <c r="A99" s="140" t="s">
        <v>174</v>
      </c>
      <c r="B99" s="54" t="s">
        <v>146</v>
      </c>
      <c r="C99" s="51">
        <f t="shared" si="5"/>
        <v>2</v>
      </c>
      <c r="D99" s="55">
        <v>0</v>
      </c>
      <c r="E99" s="55">
        <v>1</v>
      </c>
      <c r="F99" s="55">
        <v>1</v>
      </c>
    </row>
    <row r="100" spans="1:6" s="12" customFormat="1" ht="33" customHeight="1">
      <c r="A100" s="141"/>
      <c r="B100" s="54" t="s">
        <v>67</v>
      </c>
      <c r="C100" s="51">
        <f t="shared" si="5"/>
        <v>2</v>
      </c>
      <c r="D100" s="55">
        <v>0</v>
      </c>
      <c r="E100" s="55">
        <v>1</v>
      </c>
      <c r="F100" s="55">
        <v>1</v>
      </c>
    </row>
    <row r="101" spans="1:6" s="12" customFormat="1" ht="18" customHeight="1">
      <c r="A101" s="140" t="s">
        <v>175</v>
      </c>
      <c r="B101" s="54" t="s">
        <v>146</v>
      </c>
      <c r="C101" s="51">
        <f t="shared" si="5"/>
        <v>1</v>
      </c>
      <c r="D101" s="55">
        <v>1</v>
      </c>
      <c r="E101" s="55">
        <v>0</v>
      </c>
      <c r="F101" s="55">
        <v>0</v>
      </c>
    </row>
    <row r="102" spans="1:6" s="12" customFormat="1" ht="90" customHeight="1">
      <c r="A102" s="141"/>
      <c r="B102" s="54" t="s">
        <v>67</v>
      </c>
      <c r="C102" s="51"/>
      <c r="D102" s="55" t="s">
        <v>374</v>
      </c>
      <c r="E102" s="55">
        <v>0</v>
      </c>
      <c r="F102" s="55">
        <v>0</v>
      </c>
    </row>
    <row r="103" spans="1:6" s="12" customFormat="1" ht="17.25" customHeight="1">
      <c r="A103" s="51" t="s">
        <v>176</v>
      </c>
      <c r="B103" s="54"/>
      <c r="C103" s="51"/>
      <c r="D103" s="55"/>
      <c r="E103" s="55"/>
      <c r="F103" s="55"/>
    </row>
    <row r="104" spans="1:6" s="12" customFormat="1" ht="15.75" customHeight="1">
      <c r="A104" s="52" t="s">
        <v>177</v>
      </c>
      <c r="B104" s="54" t="s">
        <v>74</v>
      </c>
      <c r="C104" s="51">
        <f t="shared" ref="C104:C112" si="6">D104+E104+F104</f>
        <v>8</v>
      </c>
      <c r="D104" s="55">
        <v>6</v>
      </c>
      <c r="E104" s="55">
        <v>1</v>
      </c>
      <c r="F104" s="55">
        <v>1</v>
      </c>
    </row>
    <row r="105" spans="1:6" s="12" customFormat="1" ht="14.25" customHeight="1">
      <c r="A105" s="52" t="s">
        <v>178</v>
      </c>
      <c r="B105" s="54" t="s">
        <v>74</v>
      </c>
      <c r="C105" s="51">
        <f t="shared" si="6"/>
        <v>8</v>
      </c>
      <c r="D105" s="55">
        <v>6</v>
      </c>
      <c r="E105" s="55">
        <v>1</v>
      </c>
      <c r="F105" s="55">
        <v>1</v>
      </c>
    </row>
    <row r="106" spans="1:6" s="12" customFormat="1" ht="15" customHeight="1">
      <c r="A106" s="52" t="s">
        <v>179</v>
      </c>
      <c r="B106" s="54" t="s">
        <v>180</v>
      </c>
      <c r="C106" s="51">
        <f t="shared" si="6"/>
        <v>36.02000000000001</v>
      </c>
      <c r="D106" s="55">
        <v>35.340000000000003</v>
      </c>
      <c r="E106" s="55">
        <v>0.34</v>
      </c>
      <c r="F106" s="55">
        <v>0.34</v>
      </c>
    </row>
    <row r="107" spans="1:6" s="12" customFormat="1" ht="14.25" customHeight="1">
      <c r="A107" s="52" t="s">
        <v>181</v>
      </c>
      <c r="B107" s="54" t="s">
        <v>149</v>
      </c>
      <c r="C107" s="51">
        <f t="shared" si="6"/>
        <v>19.317</v>
      </c>
      <c r="D107" s="55">
        <v>19.247</v>
      </c>
      <c r="E107" s="55">
        <v>3.5000000000000003E-2</v>
      </c>
      <c r="F107" s="55">
        <v>3.5000000000000003E-2</v>
      </c>
    </row>
    <row r="108" spans="1:6" s="12" customFormat="1" ht="14.25" customHeight="1">
      <c r="A108" s="52" t="s">
        <v>182</v>
      </c>
      <c r="B108" s="54" t="s">
        <v>149</v>
      </c>
      <c r="C108" s="51">
        <f t="shared" si="6"/>
        <v>16.222999999999999</v>
      </c>
      <c r="D108" s="55">
        <v>16.167000000000002</v>
      </c>
      <c r="E108" s="55">
        <v>2.8000000000000001E-2</v>
      </c>
      <c r="F108" s="55">
        <v>2.8000000000000001E-2</v>
      </c>
    </row>
    <row r="109" spans="1:6" s="12" customFormat="1" ht="15" customHeight="1">
      <c r="A109" s="52" t="s">
        <v>183</v>
      </c>
      <c r="B109" s="54" t="s">
        <v>52</v>
      </c>
      <c r="C109" s="51">
        <f t="shared" si="6"/>
        <v>22</v>
      </c>
      <c r="D109" s="55">
        <v>18</v>
      </c>
      <c r="E109" s="55">
        <v>2</v>
      </c>
      <c r="F109" s="55">
        <v>2</v>
      </c>
    </row>
    <row r="110" spans="1:6" s="12" customFormat="1" ht="14.25" customHeight="1">
      <c r="A110" s="52" t="s">
        <v>184</v>
      </c>
      <c r="B110" s="54" t="s">
        <v>185</v>
      </c>
      <c r="C110" s="51">
        <f t="shared" si="6"/>
        <v>25182.27</v>
      </c>
      <c r="D110" s="55">
        <v>24778.45</v>
      </c>
      <c r="E110" s="55">
        <v>315.97000000000003</v>
      </c>
      <c r="F110" s="55">
        <v>87.85</v>
      </c>
    </row>
    <row r="111" spans="1:6" s="12" customFormat="1" ht="15" customHeight="1">
      <c r="A111" s="52" t="s">
        <v>186</v>
      </c>
      <c r="B111" s="54" t="s">
        <v>185</v>
      </c>
      <c r="C111" s="51">
        <f t="shared" si="6"/>
        <v>11063.96</v>
      </c>
      <c r="D111" s="55">
        <v>11063.96</v>
      </c>
      <c r="E111" s="55">
        <v>0</v>
      </c>
      <c r="F111" s="55">
        <v>0</v>
      </c>
    </row>
    <row r="112" spans="1:6" s="12" customFormat="1" ht="30" customHeight="1">
      <c r="A112" s="52" t="s">
        <v>187</v>
      </c>
      <c r="B112" s="54" t="s">
        <v>188</v>
      </c>
      <c r="C112" s="51">
        <f t="shared" si="6"/>
        <v>961</v>
      </c>
      <c r="D112" s="55">
        <v>961</v>
      </c>
      <c r="E112" s="55">
        <v>0</v>
      </c>
      <c r="F112" s="55">
        <v>0</v>
      </c>
    </row>
    <row r="113" spans="1:40" s="12" customFormat="1" ht="12.75">
      <c r="A113" s="51" t="s">
        <v>189</v>
      </c>
      <c r="B113" s="54"/>
      <c r="C113" s="51"/>
      <c r="D113" s="55"/>
      <c r="E113" s="55"/>
      <c r="F113" s="55"/>
    </row>
    <row r="114" spans="1:40" s="21" customFormat="1" ht="15.75" customHeight="1">
      <c r="A114" s="131" t="s">
        <v>190</v>
      </c>
      <c r="B114" s="123" t="s">
        <v>40</v>
      </c>
      <c r="C114" s="142">
        <f>D114+E114+F114</f>
        <v>0</v>
      </c>
      <c r="D114" s="132">
        <v>0</v>
      </c>
      <c r="E114" s="132">
        <v>0</v>
      </c>
      <c r="F114" s="132">
        <v>0</v>
      </c>
      <c r="G114" s="22"/>
      <c r="I114" s="20"/>
    </row>
    <row r="115" spans="1:40" s="22" customFormat="1" ht="29.25" customHeight="1">
      <c r="A115" s="133"/>
      <c r="B115" s="123" t="s">
        <v>67</v>
      </c>
      <c r="C115" s="143"/>
      <c r="D115" s="123"/>
      <c r="E115" s="135"/>
      <c r="F115" s="132"/>
    </row>
    <row r="116" spans="1:40" s="22" customFormat="1" ht="16.5" customHeight="1">
      <c r="A116" s="131" t="s">
        <v>191</v>
      </c>
      <c r="B116" s="123" t="s">
        <v>40</v>
      </c>
      <c r="C116" s="142">
        <f>D116+E116+F116</f>
        <v>6</v>
      </c>
      <c r="D116" s="135">
        <v>2</v>
      </c>
      <c r="E116" s="135">
        <v>2</v>
      </c>
      <c r="F116" s="132">
        <v>2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s="22" customFormat="1" ht="43.5" customHeight="1">
      <c r="A117" s="144"/>
      <c r="B117" s="145" t="s">
        <v>67</v>
      </c>
      <c r="C117" s="146"/>
      <c r="D117" s="132" t="s">
        <v>375</v>
      </c>
      <c r="E117" s="132" t="s">
        <v>375</v>
      </c>
      <c r="F117" s="132" t="s">
        <v>375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s="25" customFormat="1" ht="28.5" customHeight="1">
      <c r="A118" s="147" t="s">
        <v>192</v>
      </c>
      <c r="B118" s="55" t="s">
        <v>149</v>
      </c>
      <c r="C118" s="142">
        <f>D118+E118+F118</f>
        <v>25.77</v>
      </c>
      <c r="D118" s="148">
        <v>19.829999999999998</v>
      </c>
      <c r="E118" s="148">
        <v>3.94</v>
      </c>
      <c r="F118" s="132">
        <v>2</v>
      </c>
      <c r="G118" s="24"/>
    </row>
    <row r="119" spans="1:40" s="12" customFormat="1" ht="18" customHeight="1">
      <c r="A119" s="51" t="s">
        <v>193</v>
      </c>
      <c r="B119" s="54"/>
      <c r="C119" s="51"/>
      <c r="D119" s="55"/>
      <c r="E119" s="55"/>
      <c r="F119" s="55"/>
    </row>
    <row r="120" spans="1:40" s="27" customFormat="1" ht="15.6" customHeight="1">
      <c r="A120" s="149" t="s">
        <v>194</v>
      </c>
      <c r="B120" s="123"/>
      <c r="C120" s="134"/>
      <c r="D120" s="135"/>
      <c r="E120" s="135"/>
      <c r="F120" s="1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s="27" customFormat="1" ht="14.25" customHeight="1">
      <c r="A121" s="150" t="s">
        <v>195</v>
      </c>
      <c r="B121" s="123" t="s">
        <v>40</v>
      </c>
      <c r="C121" s="142">
        <f>D121+E121+F121</f>
        <v>4</v>
      </c>
      <c r="D121" s="132">
        <v>2</v>
      </c>
      <c r="E121" s="132">
        <v>1</v>
      </c>
      <c r="F121" s="132">
        <v>1</v>
      </c>
      <c r="G121" s="23"/>
      <c r="H121" s="23"/>
      <c r="I121" s="23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s="27" customFormat="1" ht="63" customHeight="1">
      <c r="A122" s="151"/>
      <c r="B122" s="123" t="s">
        <v>67</v>
      </c>
      <c r="C122" s="142"/>
      <c r="D122" s="132" t="s">
        <v>376</v>
      </c>
      <c r="E122" s="132" t="s">
        <v>377</v>
      </c>
      <c r="F122" s="132" t="s">
        <v>377</v>
      </c>
      <c r="G122" s="23"/>
      <c r="H122" s="23"/>
      <c r="I122" s="23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s="27" customFormat="1" ht="13.5" customHeight="1">
      <c r="A123" s="150" t="s">
        <v>196</v>
      </c>
      <c r="B123" s="123" t="s">
        <v>40</v>
      </c>
      <c r="C123" s="142">
        <v>1</v>
      </c>
      <c r="D123" s="132">
        <v>1</v>
      </c>
      <c r="E123" s="132">
        <v>1</v>
      </c>
      <c r="F123" s="132">
        <v>1</v>
      </c>
      <c r="G123" s="23"/>
      <c r="H123" s="23"/>
      <c r="I123" s="23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s="27" customFormat="1" ht="27.75" customHeight="1">
      <c r="A124" s="151"/>
      <c r="B124" s="123" t="s">
        <v>67</v>
      </c>
      <c r="C124" s="142"/>
      <c r="D124" s="152"/>
      <c r="E124" s="153" t="s">
        <v>378</v>
      </c>
      <c r="F124" s="154"/>
      <c r="G124" s="23"/>
      <c r="H124" s="23"/>
      <c r="I124" s="23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s="27" customFormat="1" ht="19.5" customHeight="1">
      <c r="A125" s="131" t="s">
        <v>197</v>
      </c>
      <c r="B125" s="123" t="s">
        <v>40</v>
      </c>
      <c r="C125" s="142">
        <f>D125+E125+F125</f>
        <v>3</v>
      </c>
      <c r="D125" s="132">
        <v>1</v>
      </c>
      <c r="E125" s="132">
        <v>1</v>
      </c>
      <c r="F125" s="132">
        <v>1</v>
      </c>
      <c r="G125" s="23"/>
      <c r="H125" s="23"/>
      <c r="I125" s="23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s="22" customFormat="1" ht="26.25" customHeight="1">
      <c r="A126" s="133"/>
      <c r="B126" s="123" t="s">
        <v>67</v>
      </c>
      <c r="C126" s="143"/>
      <c r="D126" s="123" t="s">
        <v>6</v>
      </c>
      <c r="E126" s="123" t="s">
        <v>379</v>
      </c>
      <c r="F126" s="132" t="s">
        <v>8</v>
      </c>
    </row>
    <row r="127" spans="1:40" s="22" customFormat="1" ht="15.75" customHeight="1">
      <c r="A127" s="122" t="s">
        <v>198</v>
      </c>
      <c r="B127" s="123" t="s">
        <v>199</v>
      </c>
      <c r="C127" s="142">
        <f>D127+E127+F127</f>
        <v>25.77</v>
      </c>
      <c r="D127" s="123">
        <v>19.829999999999998</v>
      </c>
      <c r="E127" s="123">
        <v>3.94</v>
      </c>
      <c r="F127" s="132">
        <v>2</v>
      </c>
    </row>
    <row r="128" spans="1:40" s="22" customFormat="1" ht="15" customHeight="1">
      <c r="A128" s="122" t="s">
        <v>200</v>
      </c>
      <c r="B128" s="123" t="s">
        <v>199</v>
      </c>
      <c r="C128" s="142">
        <f t="shared" ref="C128:C135" si="7">D128+E128+F128</f>
        <v>13.9</v>
      </c>
      <c r="D128" s="135">
        <v>13.9</v>
      </c>
      <c r="E128" s="135">
        <v>0</v>
      </c>
      <c r="F128" s="132">
        <v>0</v>
      </c>
    </row>
    <row r="129" spans="1:9" s="12" customFormat="1" ht="15" customHeight="1">
      <c r="A129" s="52" t="s">
        <v>201</v>
      </c>
      <c r="B129" s="54" t="s">
        <v>52</v>
      </c>
      <c r="C129" s="142">
        <f t="shared" si="7"/>
        <v>3</v>
      </c>
      <c r="D129" s="155" t="s">
        <v>128</v>
      </c>
      <c r="E129" s="55">
        <v>1</v>
      </c>
      <c r="F129" s="55">
        <v>1</v>
      </c>
    </row>
    <row r="130" spans="1:9" s="12" customFormat="1" ht="15.75" customHeight="1">
      <c r="A130" s="52" t="s">
        <v>202</v>
      </c>
      <c r="B130" s="54" t="s">
        <v>74</v>
      </c>
      <c r="C130" s="142">
        <f t="shared" si="7"/>
        <v>30549</v>
      </c>
      <c r="D130" s="155" t="s">
        <v>380</v>
      </c>
      <c r="E130" s="119"/>
      <c r="F130" s="156">
        <v>1195</v>
      </c>
    </row>
    <row r="131" spans="1:9" s="12" customFormat="1" ht="15.75" customHeight="1">
      <c r="A131" s="52" t="s">
        <v>203</v>
      </c>
      <c r="B131" s="54" t="s">
        <v>163</v>
      </c>
      <c r="C131" s="142">
        <f t="shared" si="7"/>
        <v>25.77</v>
      </c>
      <c r="D131" s="55">
        <v>19.829999999999998</v>
      </c>
      <c r="E131" s="55">
        <v>3.94</v>
      </c>
      <c r="F131" s="55">
        <v>2</v>
      </c>
    </row>
    <row r="132" spans="1:9" s="12" customFormat="1" ht="13.5" customHeight="1">
      <c r="A132" s="52" t="s">
        <v>204</v>
      </c>
      <c r="B132" s="54" t="s">
        <v>149</v>
      </c>
      <c r="C132" s="142">
        <f t="shared" si="7"/>
        <v>13.9</v>
      </c>
      <c r="D132" s="55">
        <v>13.9</v>
      </c>
      <c r="E132" s="55">
        <v>0</v>
      </c>
      <c r="F132" s="157">
        <v>0</v>
      </c>
    </row>
    <row r="133" spans="1:9" s="12" customFormat="1" ht="15" customHeight="1">
      <c r="A133" s="52" t="s">
        <v>205</v>
      </c>
      <c r="B133" s="54" t="s">
        <v>149</v>
      </c>
      <c r="C133" s="142">
        <f t="shared" si="7"/>
        <v>25.77</v>
      </c>
      <c r="D133" s="55">
        <v>19.829999999999998</v>
      </c>
      <c r="E133" s="55">
        <v>3.94</v>
      </c>
      <c r="F133" s="55">
        <v>2</v>
      </c>
    </row>
    <row r="134" spans="1:9" s="27" customFormat="1" ht="14.25" customHeight="1">
      <c r="A134" s="149" t="s">
        <v>206</v>
      </c>
      <c r="B134" s="123"/>
      <c r="C134" s="142">
        <f t="shared" si="7"/>
        <v>0</v>
      </c>
      <c r="D134" s="132"/>
      <c r="E134" s="132"/>
      <c r="F134" s="132"/>
      <c r="G134" s="22"/>
      <c r="H134" s="22"/>
      <c r="I134" s="22"/>
    </row>
    <row r="135" spans="1:9" s="27" customFormat="1" ht="15.75" customHeight="1">
      <c r="A135" s="158" t="s">
        <v>207</v>
      </c>
      <c r="B135" s="123" t="s">
        <v>40</v>
      </c>
      <c r="C135" s="142">
        <f t="shared" si="7"/>
        <v>0</v>
      </c>
      <c r="D135" s="132"/>
      <c r="E135" s="132"/>
      <c r="F135" s="132"/>
    </row>
    <row r="136" spans="1:9" s="27" customFormat="1" ht="40.5" customHeight="1">
      <c r="A136" s="159"/>
      <c r="B136" s="160" t="s">
        <v>67</v>
      </c>
      <c r="C136" s="161"/>
      <c r="D136" s="162" t="s">
        <v>381</v>
      </c>
      <c r="E136" s="132" t="s">
        <v>382</v>
      </c>
      <c r="F136" s="132"/>
    </row>
    <row r="137" spans="1:9" s="22" customFormat="1" ht="15" customHeight="1">
      <c r="A137" s="163" t="s">
        <v>208</v>
      </c>
      <c r="B137" s="160" t="s">
        <v>40</v>
      </c>
      <c r="C137" s="142">
        <f>D137+E137+F137</f>
        <v>1</v>
      </c>
      <c r="D137" s="132">
        <v>1</v>
      </c>
      <c r="E137" s="132">
        <v>0</v>
      </c>
      <c r="F137" s="132">
        <v>0</v>
      </c>
    </row>
    <row r="138" spans="1:9" s="22" customFormat="1" ht="17.25" customHeight="1">
      <c r="A138" s="163" t="s">
        <v>209</v>
      </c>
      <c r="B138" s="160" t="s">
        <v>40</v>
      </c>
      <c r="C138" s="142"/>
      <c r="D138" s="164"/>
      <c r="E138" s="165" t="s">
        <v>39</v>
      </c>
      <c r="F138" s="166"/>
    </row>
    <row r="139" spans="1:9" s="22" customFormat="1" ht="16.5" customHeight="1">
      <c r="A139" s="163" t="s">
        <v>210</v>
      </c>
      <c r="B139" s="160" t="s">
        <v>146</v>
      </c>
      <c r="C139" s="142"/>
      <c r="D139" s="167"/>
      <c r="E139" s="168"/>
      <c r="F139" s="169"/>
    </row>
    <row r="140" spans="1:9" s="22" customFormat="1" ht="16.5" customHeight="1">
      <c r="A140" s="158" t="s">
        <v>211</v>
      </c>
      <c r="B140" s="160" t="s">
        <v>146</v>
      </c>
      <c r="C140" s="142">
        <f>D140+E140+F140</f>
        <v>5</v>
      </c>
      <c r="D140" s="162">
        <v>5</v>
      </c>
      <c r="E140" s="162"/>
      <c r="F140" s="132"/>
    </row>
    <row r="141" spans="1:9" s="22" customFormat="1" ht="39.75" customHeight="1">
      <c r="A141" s="170"/>
      <c r="B141" s="160" t="s">
        <v>67</v>
      </c>
      <c r="C141" s="171"/>
      <c r="D141" s="172" t="s">
        <v>383</v>
      </c>
      <c r="E141" s="173" t="s">
        <v>384</v>
      </c>
      <c r="F141" s="174"/>
    </row>
    <row r="142" spans="1:9" s="22" customFormat="1" ht="16.5" customHeight="1">
      <c r="A142" s="175" t="s">
        <v>385</v>
      </c>
      <c r="B142" s="123" t="s">
        <v>40</v>
      </c>
      <c r="C142" s="142">
        <f>D142+E142+F142</f>
        <v>2</v>
      </c>
      <c r="D142" s="132">
        <v>2</v>
      </c>
      <c r="E142" s="132">
        <v>0</v>
      </c>
      <c r="F142" s="132">
        <v>0</v>
      </c>
    </row>
    <row r="143" spans="1:9" s="22" customFormat="1" ht="51" customHeight="1">
      <c r="A143" s="176"/>
      <c r="B143" s="123" t="s">
        <v>67</v>
      </c>
      <c r="C143" s="134"/>
      <c r="D143" s="135" t="s">
        <v>386</v>
      </c>
      <c r="E143" s="135"/>
      <c r="F143" s="132"/>
    </row>
    <row r="144" spans="1:9" s="12" customFormat="1" ht="16.5" customHeight="1">
      <c r="A144" s="51" t="s">
        <v>212</v>
      </c>
      <c r="B144" s="54"/>
      <c r="C144" s="51"/>
      <c r="D144" s="55"/>
      <c r="E144" s="55"/>
      <c r="F144" s="55"/>
    </row>
    <row r="145" spans="1:6" s="12" customFormat="1" ht="16.5" customHeight="1">
      <c r="A145" s="177" t="s">
        <v>213</v>
      </c>
      <c r="B145" s="54"/>
      <c r="C145" s="51"/>
      <c r="D145" s="55"/>
      <c r="E145" s="55"/>
      <c r="F145" s="55"/>
    </row>
    <row r="146" spans="1:6" s="12" customFormat="1" ht="11.25" customHeight="1">
      <c r="A146" s="140" t="s">
        <v>214</v>
      </c>
      <c r="B146" s="54" t="s">
        <v>146</v>
      </c>
      <c r="C146" s="51">
        <f>D146+E146+F146</f>
        <v>2</v>
      </c>
      <c r="D146" s="55">
        <v>1</v>
      </c>
      <c r="E146" s="55">
        <v>1</v>
      </c>
      <c r="F146" s="55">
        <v>0</v>
      </c>
    </row>
    <row r="147" spans="1:6" s="12" customFormat="1" ht="29.25" customHeight="1">
      <c r="A147" s="159"/>
      <c r="B147" s="54" t="s">
        <v>67</v>
      </c>
      <c r="C147" s="51"/>
      <c r="D147" s="55"/>
      <c r="E147" s="55"/>
      <c r="F147" s="55"/>
    </row>
    <row r="148" spans="1:6" s="12" customFormat="1" ht="15.75" customHeight="1">
      <c r="A148" s="52" t="s">
        <v>215</v>
      </c>
      <c r="B148" s="54" t="s">
        <v>52</v>
      </c>
      <c r="C148" s="51"/>
      <c r="D148" s="12" t="s">
        <v>387</v>
      </c>
      <c r="E148" s="178" t="s">
        <v>388</v>
      </c>
    </row>
    <row r="149" spans="1:6" s="12" customFormat="1" ht="16.5" customHeight="1">
      <c r="A149" s="52" t="s">
        <v>216</v>
      </c>
      <c r="B149" s="54" t="s">
        <v>52</v>
      </c>
      <c r="C149" s="51">
        <f>D149+E149+F149</f>
        <v>2</v>
      </c>
      <c r="D149" s="55">
        <v>1</v>
      </c>
      <c r="E149" s="55">
        <v>1</v>
      </c>
      <c r="F149" s="55">
        <v>0</v>
      </c>
    </row>
    <row r="150" spans="1:6" s="12" customFormat="1" ht="16.5" customHeight="1">
      <c r="A150" s="52" t="s">
        <v>217</v>
      </c>
      <c r="B150" s="54" t="s">
        <v>52</v>
      </c>
      <c r="C150" s="51">
        <f>D150+E150+F150</f>
        <v>1</v>
      </c>
      <c r="D150" s="55">
        <v>0</v>
      </c>
      <c r="E150" s="55">
        <v>1</v>
      </c>
      <c r="F150" s="55">
        <v>0</v>
      </c>
    </row>
    <row r="151" spans="1:6" s="12" customFormat="1" ht="16.5" customHeight="1">
      <c r="A151" s="52" t="s">
        <v>218</v>
      </c>
      <c r="B151" s="54" t="s">
        <v>219</v>
      </c>
      <c r="C151" s="51">
        <f>D151+E151+F151</f>
        <v>0.85</v>
      </c>
      <c r="D151" s="55"/>
      <c r="E151" s="179">
        <v>0.85</v>
      </c>
      <c r="F151" s="55">
        <v>0</v>
      </c>
    </row>
    <row r="152" spans="1:6" s="12" customFormat="1" ht="27.75" customHeight="1">
      <c r="A152" s="52" t="s">
        <v>220</v>
      </c>
      <c r="B152" s="54" t="s">
        <v>221</v>
      </c>
      <c r="C152" s="51">
        <f t="shared" ref="C152:C194" si="8">D152+E152+F152</f>
        <v>520</v>
      </c>
      <c r="D152" s="55">
        <v>500</v>
      </c>
      <c r="E152" s="55">
        <v>20</v>
      </c>
      <c r="F152" s="55">
        <v>0</v>
      </c>
    </row>
    <row r="153" spans="1:6" s="12" customFormat="1" ht="15.75" customHeight="1">
      <c r="A153" s="52" t="s">
        <v>222</v>
      </c>
      <c r="B153" s="54" t="s">
        <v>221</v>
      </c>
      <c r="C153" s="51">
        <f t="shared" si="8"/>
        <v>520</v>
      </c>
      <c r="D153" s="55">
        <v>500</v>
      </c>
      <c r="E153" s="55">
        <v>20</v>
      </c>
      <c r="F153" s="55">
        <v>0</v>
      </c>
    </row>
    <row r="154" spans="1:6" s="12" customFormat="1" ht="12.75">
      <c r="A154" s="52" t="s">
        <v>223</v>
      </c>
      <c r="B154" s="180" t="s">
        <v>224</v>
      </c>
      <c r="C154" s="51">
        <f t="shared" si="8"/>
        <v>614</v>
      </c>
      <c r="D154" s="55">
        <v>576</v>
      </c>
      <c r="E154" s="55">
        <v>38</v>
      </c>
      <c r="F154" s="55">
        <v>0</v>
      </c>
    </row>
    <row r="155" spans="1:6" s="12" customFormat="1" ht="15" customHeight="1">
      <c r="A155" s="52" t="s">
        <v>225</v>
      </c>
      <c r="B155" s="180" t="s">
        <v>224</v>
      </c>
      <c r="C155" s="51">
        <f t="shared" si="8"/>
        <v>595</v>
      </c>
      <c r="D155" s="55">
        <v>557</v>
      </c>
      <c r="E155" s="55">
        <v>38</v>
      </c>
      <c r="F155" s="55">
        <v>0</v>
      </c>
    </row>
    <row r="156" spans="1:6" s="12" customFormat="1" ht="32.25" customHeight="1">
      <c r="A156" s="181" t="s">
        <v>226</v>
      </c>
      <c r="B156" s="182" t="s">
        <v>18</v>
      </c>
      <c r="C156" s="51">
        <f t="shared" si="8"/>
        <v>535</v>
      </c>
      <c r="D156" s="183">
        <v>502</v>
      </c>
      <c r="E156" s="183">
        <v>33</v>
      </c>
      <c r="F156" s="183">
        <v>0</v>
      </c>
    </row>
    <row r="157" spans="1:6" s="12" customFormat="1" ht="14.25" customHeight="1">
      <c r="A157" s="52" t="s">
        <v>227</v>
      </c>
      <c r="B157" s="184"/>
      <c r="C157" s="51">
        <f t="shared" si="8"/>
        <v>531</v>
      </c>
      <c r="D157" s="55">
        <v>498</v>
      </c>
      <c r="E157" s="55">
        <v>33</v>
      </c>
      <c r="F157" s="55">
        <v>0</v>
      </c>
    </row>
    <row r="158" spans="1:6" s="12" customFormat="1" ht="17.25" customHeight="1">
      <c r="A158" s="181" t="s">
        <v>228</v>
      </c>
      <c r="B158" s="180" t="s">
        <v>229</v>
      </c>
      <c r="C158" s="51">
        <f t="shared" si="8"/>
        <v>75</v>
      </c>
      <c r="D158" s="55">
        <v>70</v>
      </c>
      <c r="E158" s="55">
        <v>5</v>
      </c>
      <c r="F158" s="55">
        <v>0</v>
      </c>
    </row>
    <row r="159" spans="1:6" s="12" customFormat="1" ht="17.25" customHeight="1">
      <c r="A159" s="181" t="s">
        <v>230</v>
      </c>
      <c r="B159" s="180" t="s">
        <v>229</v>
      </c>
      <c r="C159" s="51">
        <f t="shared" si="8"/>
        <v>26</v>
      </c>
      <c r="D159" s="55">
        <v>23</v>
      </c>
      <c r="E159" s="55">
        <v>3</v>
      </c>
      <c r="F159" s="55">
        <v>0</v>
      </c>
    </row>
    <row r="160" spans="1:6" s="12" customFormat="1" ht="17.25" customHeight="1">
      <c r="A160" s="181" t="s">
        <v>231</v>
      </c>
      <c r="B160" s="180" t="s">
        <v>229</v>
      </c>
      <c r="C160" s="51">
        <f t="shared" si="8"/>
        <v>32</v>
      </c>
      <c r="D160" s="55">
        <v>30</v>
      </c>
      <c r="E160" s="55">
        <v>2</v>
      </c>
      <c r="F160" s="55">
        <v>0</v>
      </c>
    </row>
    <row r="161" spans="1:6" s="12" customFormat="1" ht="17.25" customHeight="1">
      <c r="A161" s="181" t="s">
        <v>232</v>
      </c>
      <c r="B161" s="180" t="s">
        <v>229</v>
      </c>
      <c r="C161" s="51">
        <f t="shared" si="8"/>
        <v>3</v>
      </c>
      <c r="D161" s="55">
        <v>3</v>
      </c>
      <c r="E161" s="55">
        <v>0</v>
      </c>
      <c r="F161" s="55">
        <v>0</v>
      </c>
    </row>
    <row r="162" spans="1:6" s="12" customFormat="1" ht="15" customHeight="1">
      <c r="A162" s="52" t="s">
        <v>233</v>
      </c>
      <c r="B162" s="54" t="s">
        <v>18</v>
      </c>
      <c r="C162" s="51">
        <f t="shared" si="8"/>
        <v>16</v>
      </c>
      <c r="D162" s="55">
        <v>16</v>
      </c>
      <c r="E162" s="55">
        <v>0</v>
      </c>
      <c r="F162" s="55">
        <v>0</v>
      </c>
    </row>
    <row r="163" spans="1:6" s="12" customFormat="1" ht="27.75" customHeight="1">
      <c r="A163" s="52" t="s">
        <v>389</v>
      </c>
      <c r="B163" s="180" t="s">
        <v>224</v>
      </c>
      <c r="C163" s="51">
        <f t="shared" si="8"/>
        <v>35</v>
      </c>
      <c r="D163" s="55">
        <v>32</v>
      </c>
      <c r="E163" s="55">
        <v>3</v>
      </c>
      <c r="F163" s="55">
        <v>0</v>
      </c>
    </row>
    <row r="164" spans="1:6" s="12" customFormat="1" ht="15" customHeight="1">
      <c r="A164" s="52" t="s">
        <v>234</v>
      </c>
      <c r="B164" s="185" t="s">
        <v>224</v>
      </c>
      <c r="C164" s="51">
        <f t="shared" si="8"/>
        <v>14</v>
      </c>
      <c r="D164" s="55">
        <v>0</v>
      </c>
      <c r="E164" s="55">
        <v>14</v>
      </c>
      <c r="F164" s="55">
        <v>0</v>
      </c>
    </row>
    <row r="165" spans="1:6" s="12" customFormat="1" ht="15.75" customHeight="1">
      <c r="A165" s="52" t="s">
        <v>235</v>
      </c>
      <c r="B165" s="185" t="s">
        <v>224</v>
      </c>
      <c r="C165" s="51">
        <f t="shared" si="8"/>
        <v>67</v>
      </c>
      <c r="D165" s="55">
        <v>54</v>
      </c>
      <c r="E165" s="55">
        <v>13</v>
      </c>
      <c r="F165" s="55">
        <v>0</v>
      </c>
    </row>
    <row r="166" spans="1:6" s="12" customFormat="1" ht="15.75" customHeight="1">
      <c r="A166" s="52" t="s">
        <v>236</v>
      </c>
      <c r="B166" s="185"/>
      <c r="C166" s="51">
        <f t="shared" si="8"/>
        <v>7</v>
      </c>
      <c r="D166" s="55">
        <v>4</v>
      </c>
      <c r="E166" s="55">
        <v>3</v>
      </c>
      <c r="F166" s="55">
        <v>0</v>
      </c>
    </row>
    <row r="167" spans="1:6" s="12" customFormat="1" ht="42.75" customHeight="1">
      <c r="A167" s="122" t="s">
        <v>237</v>
      </c>
      <c r="B167" s="123" t="s">
        <v>221</v>
      </c>
      <c r="C167" s="51">
        <f t="shared" si="8"/>
        <v>520</v>
      </c>
      <c r="D167" s="55">
        <v>500</v>
      </c>
      <c r="E167" s="55">
        <v>20</v>
      </c>
      <c r="F167" s="55">
        <v>0</v>
      </c>
    </row>
    <row r="168" spans="1:6" s="12" customFormat="1" ht="15.75" customHeight="1">
      <c r="A168" s="122" t="s">
        <v>238</v>
      </c>
      <c r="B168" s="123" t="s">
        <v>221</v>
      </c>
      <c r="C168" s="51">
        <f t="shared" si="8"/>
        <v>520</v>
      </c>
      <c r="D168" s="55">
        <v>500</v>
      </c>
      <c r="E168" s="55">
        <v>20</v>
      </c>
      <c r="F168" s="55">
        <v>0</v>
      </c>
    </row>
    <row r="169" spans="1:6" s="22" customFormat="1" ht="28.9" customHeight="1">
      <c r="A169" s="122" t="s">
        <v>390</v>
      </c>
      <c r="B169" s="123" t="s">
        <v>18</v>
      </c>
      <c r="C169" s="51">
        <f t="shared" si="8"/>
        <v>623</v>
      </c>
      <c r="D169" s="132">
        <v>587</v>
      </c>
      <c r="E169" s="132">
        <v>36</v>
      </c>
      <c r="F169" s="132">
        <v>0</v>
      </c>
    </row>
    <row r="170" spans="1:6" s="22" customFormat="1" ht="16.5" customHeight="1">
      <c r="A170" s="186" t="s">
        <v>239</v>
      </c>
      <c r="B170" s="123" t="s">
        <v>18</v>
      </c>
      <c r="C170" s="51">
        <f t="shared" si="8"/>
        <v>623</v>
      </c>
      <c r="D170" s="132">
        <v>587</v>
      </c>
      <c r="E170" s="132">
        <v>36</v>
      </c>
      <c r="F170" s="132">
        <v>0</v>
      </c>
    </row>
    <row r="171" spans="1:6" s="22" customFormat="1" ht="15.75" customHeight="1">
      <c r="A171" s="186" t="s">
        <v>240</v>
      </c>
      <c r="B171" s="123" t="s">
        <v>18</v>
      </c>
      <c r="C171" s="51">
        <f t="shared" si="8"/>
        <v>0</v>
      </c>
      <c r="D171" s="132">
        <v>0</v>
      </c>
      <c r="E171" s="132">
        <v>0</v>
      </c>
      <c r="F171" s="132">
        <v>0</v>
      </c>
    </row>
    <row r="172" spans="1:6" s="22" customFormat="1" ht="66.75" customHeight="1">
      <c r="A172" s="122" t="s">
        <v>241</v>
      </c>
      <c r="B172" s="123" t="s">
        <v>219</v>
      </c>
      <c r="C172" s="51">
        <f t="shared" si="8"/>
        <v>200</v>
      </c>
      <c r="D172" s="135">
        <v>100</v>
      </c>
      <c r="E172" s="135">
        <v>100</v>
      </c>
      <c r="F172" s="132">
        <v>0</v>
      </c>
    </row>
    <row r="173" spans="1:6" s="22" customFormat="1" ht="28.5" customHeight="1">
      <c r="A173" s="122" t="s">
        <v>242</v>
      </c>
      <c r="B173" s="123" t="s">
        <v>18</v>
      </c>
      <c r="C173" s="51">
        <f t="shared" si="8"/>
        <v>460</v>
      </c>
      <c r="D173" s="132">
        <v>422</v>
      </c>
      <c r="E173" s="132">
        <v>38</v>
      </c>
      <c r="F173" s="132">
        <v>0</v>
      </c>
    </row>
    <row r="174" spans="1:6" s="22" customFormat="1" ht="54" customHeight="1">
      <c r="A174" s="122" t="s">
        <v>243</v>
      </c>
      <c r="B174" s="123" t="s">
        <v>219</v>
      </c>
      <c r="C174" s="51">
        <f t="shared" si="8"/>
        <v>178</v>
      </c>
      <c r="D174" s="135">
        <v>78</v>
      </c>
      <c r="E174" s="135">
        <v>100</v>
      </c>
      <c r="F174" s="132">
        <v>0</v>
      </c>
    </row>
    <row r="175" spans="1:6" s="22" customFormat="1" ht="19.5" customHeight="1">
      <c r="A175" s="187" t="s">
        <v>244</v>
      </c>
      <c r="B175" s="123"/>
      <c r="C175" s="134"/>
      <c r="D175" s="135"/>
      <c r="E175" s="135"/>
      <c r="F175" s="132"/>
    </row>
    <row r="176" spans="1:6" s="12" customFormat="1" ht="15" customHeight="1">
      <c r="A176" s="140" t="s">
        <v>245</v>
      </c>
      <c r="B176" s="54" t="s">
        <v>246</v>
      </c>
      <c r="C176" s="51">
        <f t="shared" si="8"/>
        <v>3</v>
      </c>
      <c r="D176" s="55">
        <v>2</v>
      </c>
      <c r="E176" s="55">
        <v>1</v>
      </c>
      <c r="F176" s="55"/>
    </row>
    <row r="177" spans="1:6" s="12" customFormat="1" ht="41.25" customHeight="1">
      <c r="A177" s="141"/>
      <c r="B177" s="54" t="s">
        <v>67</v>
      </c>
      <c r="C177" s="51"/>
      <c r="D177" s="55" t="s">
        <v>391</v>
      </c>
      <c r="E177" s="55" t="s">
        <v>392</v>
      </c>
      <c r="F177" s="55"/>
    </row>
    <row r="178" spans="1:6" s="12" customFormat="1" ht="39" customHeight="1">
      <c r="A178" s="52" t="s">
        <v>215</v>
      </c>
      <c r="B178" s="54" t="s">
        <v>52</v>
      </c>
      <c r="C178" s="51"/>
      <c r="D178" s="55" t="s">
        <v>393</v>
      </c>
      <c r="E178" s="55" t="s">
        <v>394</v>
      </c>
      <c r="F178" s="55"/>
    </row>
    <row r="179" spans="1:6" s="12" customFormat="1" ht="16.5" customHeight="1">
      <c r="A179" s="52" t="s">
        <v>216</v>
      </c>
      <c r="B179" s="54" t="s">
        <v>52</v>
      </c>
      <c r="C179" s="51">
        <f t="shared" si="8"/>
        <v>1</v>
      </c>
      <c r="D179" s="55">
        <v>1</v>
      </c>
      <c r="E179" s="55">
        <v>0</v>
      </c>
      <c r="F179" s="55">
        <v>0</v>
      </c>
    </row>
    <row r="180" spans="1:6" s="12" customFormat="1" ht="16.5" customHeight="1">
      <c r="A180" s="52" t="s">
        <v>217</v>
      </c>
      <c r="B180" s="54" t="s">
        <v>52</v>
      </c>
      <c r="C180" s="51">
        <f t="shared" si="8"/>
        <v>2</v>
      </c>
      <c r="D180" s="55">
        <v>1</v>
      </c>
      <c r="E180" s="55">
        <v>1</v>
      </c>
      <c r="F180" s="55">
        <v>0</v>
      </c>
    </row>
    <row r="181" spans="1:6" s="12" customFormat="1" ht="16.5" customHeight="1">
      <c r="A181" s="52" t="s">
        <v>218</v>
      </c>
      <c r="B181" s="54" t="s">
        <v>219</v>
      </c>
      <c r="C181" s="51"/>
      <c r="D181" s="55" t="s">
        <v>395</v>
      </c>
      <c r="E181" s="179">
        <v>0.85</v>
      </c>
      <c r="F181" s="55">
        <v>0</v>
      </c>
    </row>
    <row r="182" spans="1:6" s="12" customFormat="1" ht="14.25" customHeight="1">
      <c r="A182" s="52" t="s">
        <v>247</v>
      </c>
      <c r="B182" s="54" t="s">
        <v>221</v>
      </c>
      <c r="C182" s="51">
        <f t="shared" si="8"/>
        <v>295</v>
      </c>
      <c r="D182" s="55">
        <v>275</v>
      </c>
      <c r="E182" s="55">
        <v>20</v>
      </c>
      <c r="F182" s="55">
        <v>0</v>
      </c>
    </row>
    <row r="183" spans="1:6" s="12" customFormat="1" ht="14.25" customHeight="1">
      <c r="A183" s="52" t="s">
        <v>248</v>
      </c>
      <c r="B183" s="54" t="s">
        <v>14</v>
      </c>
      <c r="C183" s="51">
        <f t="shared" si="8"/>
        <v>279</v>
      </c>
      <c r="D183" s="55">
        <v>275</v>
      </c>
      <c r="E183" s="55">
        <v>4</v>
      </c>
      <c r="F183" s="55">
        <v>0</v>
      </c>
    </row>
    <row r="184" spans="1:6" s="12" customFormat="1" ht="45.75" customHeight="1">
      <c r="A184" s="52" t="s">
        <v>249</v>
      </c>
      <c r="B184" s="54" t="s">
        <v>250</v>
      </c>
      <c r="C184" s="51">
        <f t="shared" si="8"/>
        <v>229</v>
      </c>
      <c r="D184" s="55">
        <v>225</v>
      </c>
      <c r="E184" s="55">
        <v>4</v>
      </c>
      <c r="F184" s="55">
        <v>0</v>
      </c>
    </row>
    <row r="185" spans="1:6" s="12" customFormat="1" ht="29.25" customHeight="1">
      <c r="A185" s="52" t="s">
        <v>251</v>
      </c>
      <c r="B185" s="54" t="s">
        <v>14</v>
      </c>
      <c r="C185" s="51">
        <f t="shared" si="8"/>
        <v>27</v>
      </c>
      <c r="D185" s="55">
        <v>25</v>
      </c>
      <c r="E185" s="55">
        <v>2</v>
      </c>
      <c r="F185" s="55">
        <v>0</v>
      </c>
    </row>
    <row r="186" spans="1:6" s="12" customFormat="1" ht="14.25" customHeight="1">
      <c r="A186" s="52" t="s">
        <v>252</v>
      </c>
      <c r="B186" s="54" t="s">
        <v>14</v>
      </c>
      <c r="C186" s="51">
        <f t="shared" si="8"/>
        <v>7</v>
      </c>
      <c r="D186" s="55">
        <v>7</v>
      </c>
      <c r="E186" s="55">
        <v>0</v>
      </c>
      <c r="F186" s="55">
        <v>0</v>
      </c>
    </row>
    <row r="187" spans="1:6" s="12" customFormat="1" ht="33" customHeight="1">
      <c r="A187" s="188" t="s">
        <v>253</v>
      </c>
      <c r="B187" s="54"/>
      <c r="C187" s="51"/>
      <c r="D187" s="55"/>
      <c r="E187" s="55"/>
      <c r="F187" s="55"/>
    </row>
    <row r="188" spans="1:6" s="12" customFormat="1" ht="12.75" customHeight="1">
      <c r="A188" s="140" t="s">
        <v>254</v>
      </c>
      <c r="B188" s="54" t="s">
        <v>146</v>
      </c>
      <c r="C188" s="51">
        <f t="shared" si="8"/>
        <v>1</v>
      </c>
      <c r="D188" s="55">
        <v>1</v>
      </c>
      <c r="E188" s="55"/>
      <c r="F188" s="55"/>
    </row>
    <row r="189" spans="1:6" s="12" customFormat="1" ht="52.5" customHeight="1">
      <c r="A189" s="159"/>
      <c r="B189" s="54" t="s">
        <v>67</v>
      </c>
      <c r="C189" s="51"/>
      <c r="D189" s="55" t="s">
        <v>396</v>
      </c>
      <c r="E189" s="55"/>
      <c r="F189" s="55"/>
    </row>
    <row r="190" spans="1:6" s="12" customFormat="1" ht="15.75" customHeight="1">
      <c r="A190" s="52" t="s">
        <v>215</v>
      </c>
      <c r="B190" s="54" t="s">
        <v>52</v>
      </c>
      <c r="C190" s="51"/>
      <c r="D190" s="55" t="s">
        <v>397</v>
      </c>
      <c r="E190" s="55"/>
      <c r="F190" s="55"/>
    </row>
    <row r="191" spans="1:6" s="12" customFormat="1" ht="16.5" customHeight="1">
      <c r="A191" s="52" t="s">
        <v>216</v>
      </c>
      <c r="B191" s="54" t="s">
        <v>52</v>
      </c>
      <c r="C191" s="51">
        <f t="shared" si="8"/>
        <v>0</v>
      </c>
      <c r="D191" s="55">
        <v>0</v>
      </c>
      <c r="E191" s="55"/>
      <c r="F191" s="55"/>
    </row>
    <row r="192" spans="1:6" s="12" customFormat="1" ht="16.5" customHeight="1">
      <c r="A192" s="52" t="s">
        <v>217</v>
      </c>
      <c r="B192" s="54" t="s">
        <v>52</v>
      </c>
      <c r="C192" s="51">
        <f t="shared" si="8"/>
        <v>1</v>
      </c>
      <c r="D192" s="55">
        <v>1</v>
      </c>
      <c r="E192" s="55"/>
      <c r="F192" s="55"/>
    </row>
    <row r="193" spans="1:6" s="12" customFormat="1" ht="16.5" customHeight="1">
      <c r="A193" s="52" t="s">
        <v>218</v>
      </c>
      <c r="B193" s="54" t="s">
        <v>219</v>
      </c>
      <c r="C193" s="51">
        <f t="shared" si="8"/>
        <v>70</v>
      </c>
      <c r="D193" s="55">
        <v>70</v>
      </c>
      <c r="E193" s="55"/>
      <c r="F193" s="55"/>
    </row>
    <row r="194" spans="1:6" s="12" customFormat="1" ht="15.75" customHeight="1">
      <c r="A194" s="52" t="s">
        <v>255</v>
      </c>
      <c r="B194" s="54" t="s">
        <v>18</v>
      </c>
      <c r="C194" s="51">
        <f t="shared" si="8"/>
        <v>53</v>
      </c>
      <c r="D194" s="55">
        <v>53</v>
      </c>
      <c r="E194" s="55"/>
      <c r="F194" s="55"/>
    </row>
  </sheetData>
  <mergeCells count="40">
    <mergeCell ref="A176:A177"/>
    <mergeCell ref="A188:A189"/>
    <mergeCell ref="A125:A126"/>
    <mergeCell ref="A135:A136"/>
    <mergeCell ref="A140:A141"/>
    <mergeCell ref="E141:F141"/>
    <mergeCell ref="A142:A143"/>
    <mergeCell ref="A146:A147"/>
    <mergeCell ref="A99:A100"/>
    <mergeCell ref="A101:A102"/>
    <mergeCell ref="A114:A115"/>
    <mergeCell ref="A116:A117"/>
    <mergeCell ref="A121:A122"/>
    <mergeCell ref="A123:A124"/>
    <mergeCell ref="D85:D86"/>
    <mergeCell ref="E85:E86"/>
    <mergeCell ref="F85:F86"/>
    <mergeCell ref="A89:A90"/>
    <mergeCell ref="B89:B90"/>
    <mergeCell ref="C89:C90"/>
    <mergeCell ref="D89:D90"/>
    <mergeCell ref="E89:E90"/>
    <mergeCell ref="F89:F90"/>
    <mergeCell ref="A68:A69"/>
    <mergeCell ref="A70:A71"/>
    <mergeCell ref="A72:A73"/>
    <mergeCell ref="A85:A86"/>
    <mergeCell ref="B85:B86"/>
    <mergeCell ref="C85:C86"/>
    <mergeCell ref="A57:A58"/>
    <mergeCell ref="B57:B58"/>
    <mergeCell ref="C57:C58"/>
    <mergeCell ref="D57:D58"/>
    <mergeCell ref="E57:E58"/>
    <mergeCell ref="F57:F58"/>
    <mergeCell ref="D1:F6"/>
    <mergeCell ref="A7:F7"/>
    <mergeCell ref="A8:A9"/>
    <mergeCell ref="B8:B9"/>
    <mergeCell ref="C8:F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социальный паспорт</vt:lpstr>
      <vt:lpstr>Агеева</vt:lpstr>
      <vt:lpstr>Мироненко</vt:lpstr>
      <vt:lpstr>Яркова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2017-04-21T06:59:46Z</dcterms:modified>
</cp:coreProperties>
</file>