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хив\д\рабочий стол\КИТАЕВА М.В\Панина\СД\утвержденные\третий созыв\2018\на 27.04.2018\№ 280 Отчет об исполнении бюджета за 1 квартал 2018 года\"/>
    </mc:Choice>
  </mc:AlternateContent>
  <bookViews>
    <workbookView xWindow="120" yWindow="60" windowWidth="15180" windowHeight="9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44" i="1" l="1"/>
  <c r="C44" i="1"/>
  <c r="D51" i="1"/>
  <c r="C51" i="1"/>
  <c r="D27" i="1"/>
  <c r="C27" i="1"/>
  <c r="D24" i="1"/>
  <c r="C24" i="1"/>
  <c r="D40" i="1"/>
  <c r="C40" i="1"/>
  <c r="C39" i="1" s="1"/>
  <c r="E42" i="1"/>
  <c r="D33" i="1"/>
  <c r="C33" i="1"/>
  <c r="E34" i="1"/>
  <c r="D37" i="1"/>
  <c r="C37" i="1"/>
  <c r="C19" i="1"/>
  <c r="C18" i="1" s="1"/>
  <c r="D14" i="1"/>
  <c r="C29" i="1"/>
  <c r="C14" i="1"/>
  <c r="D54" i="1"/>
  <c r="D53" i="1" s="1"/>
  <c r="C54" i="1"/>
  <c r="D39" i="1"/>
  <c r="D19" i="1"/>
  <c r="D48" i="1"/>
  <c r="D46" i="1" s="1"/>
  <c r="D29" i="1"/>
  <c r="D18" i="1"/>
  <c r="E55" i="1"/>
  <c r="E52" i="1"/>
  <c r="E51" i="1"/>
  <c r="E50" i="1"/>
  <c r="E49" i="1"/>
  <c r="E41" i="1"/>
  <c r="E38" i="1"/>
  <c r="E36" i="1"/>
  <c r="E31" i="1"/>
  <c r="E30" i="1"/>
  <c r="E28" i="1"/>
  <c r="E25" i="1"/>
  <c r="E22" i="1"/>
  <c r="E21" i="1"/>
  <c r="E20" i="1"/>
  <c r="D26" i="1" l="1"/>
  <c r="C32" i="1"/>
  <c r="E39" i="1"/>
  <c r="D32" i="1"/>
  <c r="E37" i="1"/>
  <c r="E54" i="1"/>
  <c r="E19" i="1"/>
  <c r="E40" i="1"/>
  <c r="E33" i="1"/>
  <c r="C53" i="1"/>
  <c r="E18" i="1"/>
  <c r="D13" i="1" l="1"/>
  <c r="D56" i="1" s="1"/>
  <c r="E32" i="1"/>
  <c r="E53" i="1"/>
  <c r="E29" i="1"/>
  <c r="E14" i="1"/>
  <c r="C48" i="1"/>
  <c r="C46" i="1" s="1"/>
  <c r="E46" i="1" s="1"/>
  <c r="C47" i="1"/>
  <c r="E47" i="1" s="1"/>
  <c r="E24" i="1" l="1"/>
  <c r="E48" i="1"/>
  <c r="C26" i="1"/>
  <c r="C13" i="1" s="1"/>
  <c r="E27" i="1" l="1"/>
  <c r="E26" i="1"/>
  <c r="C56" i="1" l="1"/>
  <c r="E56" i="1" s="1"/>
  <c r="E13" i="1"/>
</calcChain>
</file>

<file path=xl/sharedStrings.xml><?xml version="1.0" encoding="utf-8"?>
<sst xmlns="http://schemas.openxmlformats.org/spreadsheetml/2006/main" count="100" uniqueCount="98">
  <si>
    <t>БЕЗВОЗМЕЗДНЫЕ ПОСТУПЛЕНИЯ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</si>
  <si>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</si>
  <si>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</si>
  <si>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</si>
  <si>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</si>
  <si>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</si>
  <si>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</si>
  <si>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</si>
  <si>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</si>
  <si>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</si>
  <si>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</si>
  <si>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</si>
  <si>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</si>
  <si>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</si>
  <si>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000 1 00 00000 00 0000 000</t>
  </si>
  <si>
    <t>000 1 06 00000 00 0000 000</t>
  </si>
  <si>
    <t>000 2 02 00000 00 0000 151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</si>
  <si>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</si>
  <si>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</si>
  <si>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</si>
  <si>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Налоги на совокупный доход</t>
  </si>
  <si>
    <t>Единый сельскохозяйственный налог</t>
  </si>
  <si>
    <t xml:space="preserve">                                                                              городского поселения Октябрьское</t>
  </si>
  <si>
    <t>Иные межбюджетные трансферты</t>
  </si>
  <si>
    <t>182 1 05 03000 01 0000 110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</si>
  <si>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</si>
  <si>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</si>
  <si>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</si>
  <si>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</si>
  <si>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</si>
  <si>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</si>
  <si>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</si>
  <si>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</si>
  <si>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</si>
  <si>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</si>
  <si>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</si>
  <si>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000 1 05 00000 00 0000 000</t>
  </si>
  <si>
    <t>000 1 11 05000 00 0000 120</t>
  </si>
  <si>
    <t>000 1 11 09000 00 0000 120</t>
  </si>
  <si>
    <t>000 1 14 06000 00 0000 430</t>
  </si>
  <si>
    <t>Налоговые и неналоговые доходы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</si>
  <si>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</si>
  <si>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</si>
  <si>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</si>
  <si>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</si>
  <si>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</si>
  <si>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070 1 11 05013 13 0000 120</t>
  </si>
  <si>
    <t>Доходы, получаемые в виде арендной платы за  земельные участки, государственная 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</si>
  <si>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</si>
  <si>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унитпрных предприятий, в том числе казенных)</t>
  </si>
  <si>
    <t>070 1 14 06013 13 0000 430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</si>
  <si>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</si>
  <si>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</si>
  <si>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</si>
  <si>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межбюджетные трансферты, передоваемые бюджетам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</si>
  <si>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</si>
  <si>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</si>
  <si>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</si>
  <si>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</si>
  <si>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</si>
  <si>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</si>
  <si>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</si>
  <si>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</si>
  <si>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</si>
  <si>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</si>
  <si>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</si>
  <si>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</si>
  <si>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</si>
  <si>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</si>
  <si>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</si>
  <si>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000 2 02 10000 00 0000 151</t>
  </si>
  <si>
    <t xml:space="preserve">Дотация бюджетам бюджетной системы Российской Федерации </t>
  </si>
  <si>
    <t>650 2 02 15001 13 0000 151</t>
  </si>
  <si>
    <t>650 2 02 15002 13 0000 151</t>
  </si>
  <si>
    <t>000 2 02 40000 00 0000 151</t>
  </si>
  <si>
    <t>000 2 02 49999 00 0000 151</t>
  </si>
  <si>
    <t>650 2 02 49999 13 0000 151</t>
  </si>
  <si>
    <t>Приложение № 2</t>
  </si>
  <si>
    <t>000 2 02 30000 00 0000 151</t>
  </si>
  <si>
    <t>Субвенции бюджетам бюджетной системы Российской Федерации</t>
  </si>
  <si>
    <t>650 2 02 35118 13 0000 151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</si>
  <si>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</si>
  <si>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Факт</t>
  </si>
  <si>
    <t>Отклонение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</si>
  <si>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</si>
  <si>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устоновленных дифференцированных нормативов отчислений в местные бюджеты</t>
  </si>
  <si>
    <t>тыс.рублей</t>
  </si>
  <si>
    <t>Исполнение доходов бюджета городского поселения Октябрьское за 1 квартал 2018 года</t>
  </si>
  <si>
    <t>2018 год</t>
  </si>
  <si>
    <t>650 1 11 05013 13 0000 120</t>
  </si>
  <si>
    <t>650 1 14 06013 13 0000 430</t>
  </si>
  <si>
    <t>Прочие доходы от компенсации затрат бюджетов городских поселений</t>
  </si>
  <si>
    <t>650 1 13 02995 13 0000 130</t>
  </si>
  <si>
    <t>650 1 16 90050 13 0000 140</t>
  </si>
  <si>
    <t>Прочие поступления от денежных взысканий(штрафов)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</si>
  <si>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</si>
  <si>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>000 1 16 90000 00 0000 140</t>
  </si>
  <si>
    <t xml:space="preserve">                                                                                  от "27" апреля 2018 года №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</si>
</sst>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/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7"/>
  <sheetViews>
    <sheetView tabSelected="1" zoomScale="90" zoomScaleNormal="90" zoomScaleSheetLayoutView="102" workbookViewId="0">
      <selection activeCell="I14" sqref="I14"/>
    </sheetView>
  </sheetViews>
  <sheetFormatPr defaultRowHeight="12.75" x14ac:dyDescent="0.2"/>
  <cols>
    <col min="1" max="1" width="24.140625" customWidth="1"/>
    <col min="2" max="2" width="33.7109375" style="12" customWidth="1"/>
    <col min="3" max="3" width="13.7109375" customWidth="1"/>
    <col min="4" max="4" width="13.28515625" customWidth="1"/>
    <col min="5" max="5" width="13.85546875" customWidth="1"/>
  </cols>
  <sheetData>
    <row r="2" spans="1:5" x14ac:dyDescent="0.2">
      <c r="B2" s="42" t="s">
        <v>77</v>
      </c>
      <c r="C2" s="42"/>
      <c r="D2" s="42"/>
      <c r="E2" s="42"/>
    </row>
    <row r="3" spans="1:5" x14ac:dyDescent="0.2">
      <c r="B3" s="42" t="s">
        <v>13</v>
      </c>
      <c r="C3" s="42"/>
      <c r="D3" s="42"/>
      <c r="E3" s="42"/>
    </row>
    <row r="4" spans="1:5" x14ac:dyDescent="0.2">
      <c r="B4" s="42" t="s">
        <v>22</v>
      </c>
      <c r="C4" s="42"/>
      <c r="D4" s="42"/>
      <c r="E4" s="42"/>
    </row>
    <row r="5" spans="1:5" x14ac:dyDescent="0.2">
      <c r="B5" s="43" t="s">
        <v>97</v>
      </c>
      <c r="C5" s="43"/>
      <c r="D5" s="43"/>
      <c r="E5" s="43"/>
    </row>
    <row r="6" spans="1:5" x14ac:dyDescent="0.2">
      <c r="B6" s="9"/>
      <c r="C6" s="2"/>
    </row>
    <row r="7" spans="1:5" x14ac:dyDescent="0.2">
      <c r="A7" s="50"/>
      <c r="B7" s="50"/>
    </row>
    <row r="8" spans="1:5" ht="14.25" x14ac:dyDescent="0.2">
      <c r="A8" s="44" t="s">
        <v>87</v>
      </c>
      <c r="B8" s="44"/>
      <c r="C8" s="44"/>
      <c r="D8" s="44"/>
      <c r="E8" s="44"/>
    </row>
    <row r="9" spans="1:5" x14ac:dyDescent="0.2">
      <c r="A9" s="1"/>
      <c r="B9" s="10"/>
      <c r="E9" t="s">
        <v>86</v>
      </c>
    </row>
    <row r="10" spans="1:5" s="3" customFormat="1" ht="14.25" x14ac:dyDescent="0.2">
      <c r="A10" s="17" t="s">
        <v>6</v>
      </c>
      <c r="B10" s="18"/>
      <c r="C10" s="45" t="s">
        <v>88</v>
      </c>
      <c r="D10" s="46"/>
      <c r="E10" s="47"/>
    </row>
    <row r="11" spans="1:5" s="3" customFormat="1" ht="14.25" x14ac:dyDescent="0.2">
      <c r="A11" s="19" t="s">
        <v>7</v>
      </c>
      <c r="B11" s="20" t="s">
        <v>9</v>
      </c>
      <c r="C11" s="48" t="s">
        <v>11</v>
      </c>
      <c r="D11" s="48" t="s">
        <v>82</v>
      </c>
      <c r="E11" s="48" t="s">
        <v>83</v>
      </c>
    </row>
    <row r="12" spans="1:5" s="3" customFormat="1" ht="14.25" customHeight="1" x14ac:dyDescent="0.2">
      <c r="A12" s="21"/>
      <c r="B12" s="22"/>
      <c r="C12" s="49"/>
      <c r="D12" s="49"/>
      <c r="E12" s="49"/>
    </row>
    <row r="13" spans="1:5" s="4" customFormat="1" ht="21.75" customHeight="1" x14ac:dyDescent="0.2">
      <c r="A13" s="13" t="s">
        <v>14</v>
      </c>
      <c r="B13" s="14" t="s">
        <v>40</v>
      </c>
      <c r="C13" s="31">
        <f>C14+C18+C24+C26+C32+C39+C44</f>
        <v>17783.099999999999</v>
      </c>
      <c r="D13" s="31">
        <f>D14+D18+D24+D26+D32+D39+D43</f>
        <v>4737.2100000000009</v>
      </c>
      <c r="E13" s="32">
        <f>C13-D13</f>
        <v>13045.889999999998</v>
      </c>
    </row>
    <row r="14" spans="1:5" s="4" customFormat="1" ht="34.15" customHeight="1" x14ac:dyDescent="0.2">
      <c r="A14" s="5" t="s">
        <v>30</v>
      </c>
      <c r="B14" s="6" t="s">
        <v>2</v>
      </c>
      <c r="C14" s="33">
        <f>C15+C16+C17</f>
        <v>11950</v>
      </c>
      <c r="D14" s="33">
        <f>D15+D16+D17</f>
        <v>2879.05</v>
      </c>
      <c r="E14" s="34">
        <f>C14-D14</f>
        <v>9070.9500000000007</v>
      </c>
    </row>
    <row r="15" spans="1:5" s="4" customFormat="1" ht="140.44999999999999" customHeight="1" x14ac:dyDescent="0.2">
      <c r="A15" s="5" t="s">
        <v>31</v>
      </c>
      <c r="B15" s="6" t="s">
        <v>17</v>
      </c>
      <c r="C15" s="33">
        <v>11775</v>
      </c>
      <c r="D15" s="34">
        <v>2841.65</v>
      </c>
      <c r="E15" s="34">
        <v>6349.8819999999996</v>
      </c>
    </row>
    <row r="16" spans="1:5" s="4" customFormat="1" ht="205.15" customHeight="1" x14ac:dyDescent="0.2">
      <c r="A16" s="5" t="s">
        <v>32</v>
      </c>
      <c r="B16" s="6" t="s">
        <v>18</v>
      </c>
      <c r="C16" s="34">
        <v>150</v>
      </c>
      <c r="D16" s="34">
        <v>3.17</v>
      </c>
      <c r="E16" s="34">
        <v>105332.93</v>
      </c>
    </row>
    <row r="17" spans="1:5" s="4" customFormat="1" ht="85.15" customHeight="1" x14ac:dyDescent="0.2">
      <c r="A17" s="5" t="s">
        <v>33</v>
      </c>
      <c r="B17" s="6" t="s">
        <v>19</v>
      </c>
      <c r="C17" s="34">
        <v>25</v>
      </c>
      <c r="D17" s="34">
        <v>34.229999999999997</v>
      </c>
      <c r="E17" s="34">
        <v>23346.18</v>
      </c>
    </row>
    <row r="18" spans="1:5" s="4" customFormat="1" ht="57" customHeight="1" x14ac:dyDescent="0.2">
      <c r="A18" s="13" t="s">
        <v>58</v>
      </c>
      <c r="B18" s="16" t="s">
        <v>59</v>
      </c>
      <c r="C18" s="35">
        <f>C19</f>
        <v>3002.3</v>
      </c>
      <c r="D18" s="35">
        <f>D22+D21+D20+D23</f>
        <v>771.93999999999994</v>
      </c>
      <c r="E18" s="35">
        <f t="shared" ref="E18:E56" si="0">C18-D18</f>
        <v>2230.36</v>
      </c>
    </row>
    <row r="19" spans="1:5" s="4" customFormat="1" ht="54.75" customHeight="1" x14ac:dyDescent="0.2">
      <c r="A19" s="27" t="s">
        <v>61</v>
      </c>
      <c r="B19" s="6" t="s">
        <v>60</v>
      </c>
      <c r="C19" s="34">
        <f>C20+C21+C22+C23</f>
        <v>3002.3</v>
      </c>
      <c r="D19" s="34">
        <f t="shared" ref="D19:E19" si="1">D20+D21+D22+D23</f>
        <v>771.93999999999994</v>
      </c>
      <c r="E19" s="34">
        <f t="shared" si="1"/>
        <v>2164.09</v>
      </c>
    </row>
    <row r="20" spans="1:5" s="4" customFormat="1" ht="142.9" customHeight="1" x14ac:dyDescent="0.2">
      <c r="A20" s="5" t="s">
        <v>63</v>
      </c>
      <c r="B20" s="25" t="s">
        <v>62</v>
      </c>
      <c r="C20" s="34">
        <v>1300</v>
      </c>
      <c r="D20" s="34">
        <v>318.02999999999997</v>
      </c>
      <c r="E20" s="34">
        <f t="shared" si="0"/>
        <v>981.97</v>
      </c>
    </row>
    <row r="21" spans="1:5" s="4" customFormat="1" ht="166.15" customHeight="1" x14ac:dyDescent="0.2">
      <c r="A21" s="5" t="s">
        <v>65</v>
      </c>
      <c r="B21" s="25" t="s">
        <v>64</v>
      </c>
      <c r="C21" s="34">
        <v>20</v>
      </c>
      <c r="D21" s="34">
        <v>2.14</v>
      </c>
      <c r="E21" s="34">
        <f t="shared" si="0"/>
        <v>17.86</v>
      </c>
    </row>
    <row r="22" spans="1:5" s="4" customFormat="1" ht="128.44999999999999" customHeight="1" x14ac:dyDescent="0.2">
      <c r="A22" s="26" t="s">
        <v>67</v>
      </c>
      <c r="B22" s="25" t="s">
        <v>66</v>
      </c>
      <c r="C22" s="34">
        <v>1682.3</v>
      </c>
      <c r="D22" s="34">
        <v>518.04</v>
      </c>
      <c r="E22" s="34">
        <f t="shared" si="0"/>
        <v>1164.26</v>
      </c>
    </row>
    <row r="23" spans="1:5" s="4" customFormat="1" ht="128.44999999999999" customHeight="1" x14ac:dyDescent="0.2">
      <c r="A23" s="26" t="s">
        <v>84</v>
      </c>
      <c r="B23" s="25" t="s">
        <v>85</v>
      </c>
      <c r="C23" s="34">
        <v>0</v>
      </c>
      <c r="D23" s="34">
        <v>-66.27</v>
      </c>
      <c r="E23" s="34">
        <v>0</v>
      </c>
    </row>
    <row r="24" spans="1:5" s="4" customFormat="1" ht="30" customHeight="1" x14ac:dyDescent="0.2">
      <c r="A24" s="13" t="s">
        <v>36</v>
      </c>
      <c r="B24" s="15" t="s">
        <v>20</v>
      </c>
      <c r="C24" s="35">
        <f>C25</f>
        <v>13</v>
      </c>
      <c r="D24" s="35">
        <f>D25</f>
        <v>11.16</v>
      </c>
      <c r="E24" s="35">
        <f t="shared" si="0"/>
        <v>1.8399999999999999</v>
      </c>
    </row>
    <row r="25" spans="1:5" s="4" customFormat="1" ht="16.5" customHeight="1" x14ac:dyDescent="0.2">
      <c r="A25" s="5" t="s">
        <v>24</v>
      </c>
      <c r="B25" s="6" t="s">
        <v>21</v>
      </c>
      <c r="C25" s="34">
        <v>13</v>
      </c>
      <c r="D25" s="34">
        <v>11.16</v>
      </c>
      <c r="E25" s="34">
        <f t="shared" si="0"/>
        <v>1.8399999999999999</v>
      </c>
    </row>
    <row r="26" spans="1:5" s="4" customFormat="1" ht="16.5" customHeight="1" x14ac:dyDescent="0.2">
      <c r="A26" s="13" t="s">
        <v>15</v>
      </c>
      <c r="B26" s="15" t="s">
        <v>3</v>
      </c>
      <c r="C26" s="36">
        <f>C29+C27</f>
        <v>1922.3</v>
      </c>
      <c r="D26" s="36">
        <f>D29+D27</f>
        <v>931.58</v>
      </c>
      <c r="E26" s="35">
        <f t="shared" si="0"/>
        <v>990.71999999999991</v>
      </c>
    </row>
    <row r="27" spans="1:5" s="4" customFormat="1" ht="18" customHeight="1" x14ac:dyDescent="0.2">
      <c r="A27" s="5" t="s">
        <v>25</v>
      </c>
      <c r="B27" s="6" t="s">
        <v>8</v>
      </c>
      <c r="C27" s="33">
        <f>C28</f>
        <v>622.29999999999995</v>
      </c>
      <c r="D27" s="34">
        <f>D28</f>
        <v>60.87</v>
      </c>
      <c r="E27" s="34">
        <f t="shared" si="0"/>
        <v>561.42999999999995</v>
      </c>
    </row>
    <row r="28" spans="1:5" s="4" customFormat="1" ht="87" customHeight="1" x14ac:dyDescent="0.2">
      <c r="A28" s="5" t="s">
        <v>42</v>
      </c>
      <c r="B28" s="6" t="s">
        <v>43</v>
      </c>
      <c r="C28" s="34">
        <v>622.29999999999995</v>
      </c>
      <c r="D28" s="34">
        <v>60.87</v>
      </c>
      <c r="E28" s="34">
        <f t="shared" si="0"/>
        <v>561.42999999999995</v>
      </c>
    </row>
    <row r="29" spans="1:5" s="4" customFormat="1" ht="14.25" customHeight="1" x14ac:dyDescent="0.2">
      <c r="A29" s="5" t="s">
        <v>26</v>
      </c>
      <c r="B29" s="6" t="s">
        <v>4</v>
      </c>
      <c r="C29" s="33">
        <f>C31+C30</f>
        <v>1300</v>
      </c>
      <c r="D29" s="33">
        <f>D31+D30</f>
        <v>870.71</v>
      </c>
      <c r="E29" s="34">
        <f t="shared" si="0"/>
        <v>429.28999999999996</v>
      </c>
    </row>
    <row r="30" spans="1:5" s="4" customFormat="1" ht="69.75" customHeight="1" x14ac:dyDescent="0.2">
      <c r="A30" s="5" t="s">
        <v>55</v>
      </c>
      <c r="B30" s="6" t="s">
        <v>45</v>
      </c>
      <c r="C30" s="34">
        <v>1000</v>
      </c>
      <c r="D30" s="34">
        <v>780.19</v>
      </c>
      <c r="E30" s="34">
        <f t="shared" si="0"/>
        <v>219.80999999999995</v>
      </c>
    </row>
    <row r="31" spans="1:5" s="4" customFormat="1" ht="66.75" customHeight="1" x14ac:dyDescent="0.2">
      <c r="A31" s="5" t="s">
        <v>44</v>
      </c>
      <c r="B31" s="6" t="s">
        <v>56</v>
      </c>
      <c r="C31" s="34">
        <v>300</v>
      </c>
      <c r="D31" s="34">
        <v>90.52</v>
      </c>
      <c r="E31" s="34">
        <f t="shared" si="0"/>
        <v>209.48000000000002</v>
      </c>
    </row>
    <row r="32" spans="1:5" s="4" customFormat="1" ht="62.25" customHeight="1" x14ac:dyDescent="0.2">
      <c r="A32" s="13" t="s">
        <v>27</v>
      </c>
      <c r="B32" s="15" t="s">
        <v>10</v>
      </c>
      <c r="C32" s="36">
        <f>C33+C37</f>
        <v>737.8</v>
      </c>
      <c r="D32" s="36">
        <f>D33+D37</f>
        <v>55.8</v>
      </c>
      <c r="E32" s="35">
        <f t="shared" si="0"/>
        <v>682</v>
      </c>
    </row>
    <row r="33" spans="1:5" s="4" customFormat="1" ht="169.5" customHeight="1" x14ac:dyDescent="0.2">
      <c r="A33" s="27" t="s">
        <v>37</v>
      </c>
      <c r="B33" s="28" t="s">
        <v>34</v>
      </c>
      <c r="C33" s="34">
        <f>C34+C35+C36</f>
        <v>618.79999999999995</v>
      </c>
      <c r="D33" s="34">
        <f>D34+D35+D36</f>
        <v>17.189999999999998</v>
      </c>
      <c r="E33" s="34">
        <f t="shared" si="0"/>
        <v>601.6099999999999</v>
      </c>
    </row>
    <row r="34" spans="1:5" s="4" customFormat="1" ht="157.9" customHeight="1" x14ac:dyDescent="0.2">
      <c r="A34" s="27" t="s">
        <v>89</v>
      </c>
      <c r="B34" s="6" t="s">
        <v>47</v>
      </c>
      <c r="C34" s="34">
        <v>465</v>
      </c>
      <c r="D34" s="34">
        <v>15.11</v>
      </c>
      <c r="E34" s="34">
        <f t="shared" si="0"/>
        <v>449.89</v>
      </c>
    </row>
    <row r="35" spans="1:5" s="4" customFormat="1" ht="153" customHeight="1" x14ac:dyDescent="0.2">
      <c r="A35" s="5" t="s">
        <v>46</v>
      </c>
      <c r="B35" s="6" t="s">
        <v>47</v>
      </c>
      <c r="C35" s="34">
        <v>0</v>
      </c>
      <c r="D35" s="34">
        <v>2.08</v>
      </c>
      <c r="E35" s="34">
        <v>0</v>
      </c>
    </row>
    <row r="36" spans="1:5" s="4" customFormat="1" ht="70.5" customHeight="1" x14ac:dyDescent="0.2">
      <c r="A36" s="5" t="s">
        <v>68</v>
      </c>
      <c r="B36" s="29" t="s">
        <v>69</v>
      </c>
      <c r="C36" s="34">
        <v>153.80000000000001</v>
      </c>
      <c r="D36" s="34">
        <v>0</v>
      </c>
      <c r="E36" s="34">
        <f t="shared" si="0"/>
        <v>153.80000000000001</v>
      </c>
    </row>
    <row r="37" spans="1:5" s="4" customFormat="1" ht="141.6" customHeight="1" x14ac:dyDescent="0.2">
      <c r="A37" s="27" t="s">
        <v>38</v>
      </c>
      <c r="B37" s="6" t="s">
        <v>35</v>
      </c>
      <c r="C37" s="34">
        <f>C38</f>
        <v>119</v>
      </c>
      <c r="D37" s="34">
        <f>D38</f>
        <v>38.61</v>
      </c>
      <c r="E37" s="34">
        <f t="shared" si="0"/>
        <v>80.39</v>
      </c>
    </row>
    <row r="38" spans="1:5" s="4" customFormat="1" ht="153.75" customHeight="1" x14ac:dyDescent="0.2">
      <c r="A38" s="30" t="s">
        <v>48</v>
      </c>
      <c r="B38" s="6" t="s">
        <v>49</v>
      </c>
      <c r="C38" s="34">
        <v>119</v>
      </c>
      <c r="D38" s="34">
        <v>38.61</v>
      </c>
      <c r="E38" s="34">
        <f t="shared" si="0"/>
        <v>80.39</v>
      </c>
    </row>
    <row r="39" spans="1:5" s="4" customFormat="1" ht="47.45" customHeight="1" x14ac:dyDescent="0.2">
      <c r="A39" s="41" t="s">
        <v>28</v>
      </c>
      <c r="B39" s="15" t="s">
        <v>5</v>
      </c>
      <c r="C39" s="35">
        <f>C40</f>
        <v>150</v>
      </c>
      <c r="D39" s="35">
        <f>D40</f>
        <v>12.68</v>
      </c>
      <c r="E39" s="35">
        <f t="shared" si="0"/>
        <v>137.32</v>
      </c>
    </row>
    <row r="40" spans="1:5" s="4" customFormat="1" ht="67.150000000000006" customHeight="1" x14ac:dyDescent="0.2">
      <c r="A40" s="27" t="s">
        <v>39</v>
      </c>
      <c r="B40" s="6" t="s">
        <v>41</v>
      </c>
      <c r="C40" s="34">
        <f>C41+C42</f>
        <v>150</v>
      </c>
      <c r="D40" s="34">
        <f>D41+D42</f>
        <v>12.68</v>
      </c>
      <c r="E40" s="34">
        <f t="shared" si="0"/>
        <v>137.32</v>
      </c>
    </row>
    <row r="41" spans="1:5" s="4" customFormat="1" ht="92.25" customHeight="1" x14ac:dyDescent="0.2">
      <c r="A41" s="5" t="s">
        <v>50</v>
      </c>
      <c r="B41" s="6" t="s">
        <v>51</v>
      </c>
      <c r="C41" s="34">
        <v>0</v>
      </c>
      <c r="D41" s="34">
        <v>0</v>
      </c>
      <c r="E41" s="34">
        <f t="shared" si="0"/>
        <v>0</v>
      </c>
    </row>
    <row r="42" spans="1:5" s="4" customFormat="1" ht="88.5" customHeight="1" x14ac:dyDescent="0.2">
      <c r="A42" s="5" t="s">
        <v>90</v>
      </c>
      <c r="B42" s="6" t="s">
        <v>51</v>
      </c>
      <c r="C42" s="34">
        <v>150</v>
      </c>
      <c r="D42" s="34">
        <v>12.68</v>
      </c>
      <c r="E42" s="34">
        <f>C42-D42</f>
        <v>137.32</v>
      </c>
    </row>
    <row r="43" spans="1:5" s="4" customFormat="1" ht="49.5" customHeight="1" x14ac:dyDescent="0.2">
      <c r="A43" s="5" t="s">
        <v>92</v>
      </c>
      <c r="B43" s="39" t="s">
        <v>91</v>
      </c>
      <c r="C43" s="34">
        <v>0</v>
      </c>
      <c r="D43" s="34">
        <v>75</v>
      </c>
      <c r="E43" s="34">
        <v>0</v>
      </c>
    </row>
    <row r="44" spans="1:5" s="4" customFormat="1" ht="50.25" customHeight="1" x14ac:dyDescent="0.2">
      <c r="A44" s="5" t="s">
        <v>96</v>
      </c>
      <c r="B44" s="39" t="s">
        <v>95</v>
      </c>
      <c r="C44" s="34">
        <f>C45</f>
        <v>7.7</v>
      </c>
      <c r="D44" s="34">
        <v>0</v>
      </c>
      <c r="E44" s="34">
        <f>E45</f>
        <v>7.7</v>
      </c>
    </row>
    <row r="45" spans="1:5" s="4" customFormat="1" ht="66.75" customHeight="1" x14ac:dyDescent="0.2">
      <c r="A45" s="5" t="s">
        <v>93</v>
      </c>
      <c r="B45" s="39" t="s">
        <v>94</v>
      </c>
      <c r="C45" s="34">
        <v>7.7</v>
      </c>
      <c r="D45" s="34">
        <v>0</v>
      </c>
      <c r="E45" s="34">
        <v>7.7</v>
      </c>
    </row>
    <row r="46" spans="1:5" s="4" customFormat="1" ht="32.450000000000003" customHeight="1" x14ac:dyDescent="0.2">
      <c r="A46" s="13" t="s">
        <v>29</v>
      </c>
      <c r="B46" s="38" t="s">
        <v>0</v>
      </c>
      <c r="C46" s="36">
        <f>C48+C51+C53</f>
        <v>26708.21</v>
      </c>
      <c r="D46" s="36">
        <f>D48+D51+D53</f>
        <v>3902.31</v>
      </c>
      <c r="E46" s="35">
        <f t="shared" si="0"/>
        <v>22805.899999999998</v>
      </c>
    </row>
    <row r="47" spans="1:5" s="4" customFormat="1" ht="28.5" hidden="1" customHeight="1" x14ac:dyDescent="0.2">
      <c r="A47" s="5" t="s">
        <v>16</v>
      </c>
      <c r="B47" s="7" t="s">
        <v>12</v>
      </c>
      <c r="C47" s="34" t="e">
        <f>#REF!+#REF!</f>
        <v>#REF!</v>
      </c>
      <c r="D47" s="34"/>
      <c r="E47" s="34" t="e">
        <f t="shared" si="0"/>
        <v>#REF!</v>
      </c>
    </row>
    <row r="48" spans="1:5" s="4" customFormat="1" ht="31.5" customHeight="1" x14ac:dyDescent="0.2">
      <c r="A48" s="5" t="s">
        <v>70</v>
      </c>
      <c r="B48" s="7" t="s">
        <v>71</v>
      </c>
      <c r="C48" s="33">
        <f>C49+C50</f>
        <v>16886.690000000002</v>
      </c>
      <c r="D48" s="33">
        <f>D49+D50</f>
        <v>3375.24</v>
      </c>
      <c r="E48" s="34">
        <f t="shared" si="0"/>
        <v>13511.450000000003</v>
      </c>
    </row>
    <row r="49" spans="1:5" s="4" customFormat="1" ht="49.15" customHeight="1" x14ac:dyDescent="0.2">
      <c r="A49" s="5" t="s">
        <v>72</v>
      </c>
      <c r="B49" s="8" t="s">
        <v>52</v>
      </c>
      <c r="C49" s="34">
        <v>10513.2</v>
      </c>
      <c r="D49" s="34">
        <v>2100.54</v>
      </c>
      <c r="E49" s="34">
        <f t="shared" si="0"/>
        <v>8412.66</v>
      </c>
    </row>
    <row r="50" spans="1:5" s="4" customFormat="1" ht="61.9" customHeight="1" x14ac:dyDescent="0.2">
      <c r="A50" s="5" t="s">
        <v>73</v>
      </c>
      <c r="B50" s="8" t="s">
        <v>53</v>
      </c>
      <c r="C50" s="34">
        <v>6373.49</v>
      </c>
      <c r="D50" s="34">
        <v>1274.7</v>
      </c>
      <c r="E50" s="34">
        <f t="shared" si="0"/>
        <v>5098.79</v>
      </c>
    </row>
    <row r="51" spans="1:5" s="4" customFormat="1" ht="48" customHeight="1" x14ac:dyDescent="0.2">
      <c r="A51" s="5" t="s">
        <v>78</v>
      </c>
      <c r="B51" s="8" t="s">
        <v>79</v>
      </c>
      <c r="C51" s="34">
        <f>C52</f>
        <v>393.8</v>
      </c>
      <c r="D51" s="34">
        <f>D52</f>
        <v>53.15</v>
      </c>
      <c r="E51" s="34">
        <f t="shared" si="0"/>
        <v>340.65000000000003</v>
      </c>
    </row>
    <row r="52" spans="1:5" s="4" customFormat="1" ht="73.150000000000006" customHeight="1" x14ac:dyDescent="0.2">
      <c r="A52" s="5" t="s">
        <v>80</v>
      </c>
      <c r="B52" s="8" t="s">
        <v>81</v>
      </c>
      <c r="C52" s="34">
        <v>393.8</v>
      </c>
      <c r="D52" s="34">
        <v>53.15</v>
      </c>
      <c r="E52" s="34">
        <f t="shared" si="0"/>
        <v>340.65000000000003</v>
      </c>
    </row>
    <row r="53" spans="1:5" s="4" customFormat="1" ht="21.75" customHeight="1" x14ac:dyDescent="0.2">
      <c r="A53" s="5" t="s">
        <v>74</v>
      </c>
      <c r="B53" s="6" t="s">
        <v>23</v>
      </c>
      <c r="C53" s="34">
        <f>C54</f>
        <v>9427.7199999999993</v>
      </c>
      <c r="D53" s="34">
        <f>D54</f>
        <v>473.92</v>
      </c>
      <c r="E53" s="34">
        <f t="shared" si="0"/>
        <v>8953.7999999999993</v>
      </c>
    </row>
    <row r="54" spans="1:5" s="4" customFormat="1" ht="45.75" customHeight="1" x14ac:dyDescent="0.25">
      <c r="A54" s="27" t="s">
        <v>75</v>
      </c>
      <c r="B54" s="24" t="s">
        <v>57</v>
      </c>
      <c r="C54" s="37">
        <f>C55</f>
        <v>9427.7199999999993</v>
      </c>
      <c r="D54" s="34">
        <f>D55</f>
        <v>473.92</v>
      </c>
      <c r="E54" s="34">
        <f t="shared" si="0"/>
        <v>8953.7999999999993</v>
      </c>
    </row>
    <row r="55" spans="1:5" s="4" customFormat="1" ht="46.9" customHeight="1" x14ac:dyDescent="0.2">
      <c r="A55" s="5" t="s">
        <v>76</v>
      </c>
      <c r="B55" s="40" t="s">
        <v>54</v>
      </c>
      <c r="C55" s="34">
        <v>9427.7199999999993</v>
      </c>
      <c r="D55" s="34">
        <v>473.92</v>
      </c>
      <c r="E55" s="34">
        <f t="shared" si="0"/>
        <v>8953.7999999999993</v>
      </c>
    </row>
    <row r="56" spans="1:5" s="4" customFormat="1" ht="15.75" customHeight="1" x14ac:dyDescent="0.2">
      <c r="A56" s="13"/>
      <c r="B56" s="23" t="s">
        <v>1</v>
      </c>
      <c r="C56" s="35">
        <f>C13+C46</f>
        <v>44491.31</v>
      </c>
      <c r="D56" s="35">
        <f>D13+D46</f>
        <v>8639.52</v>
      </c>
      <c r="E56" s="35">
        <f t="shared" si="0"/>
        <v>35851.789999999994</v>
      </c>
    </row>
    <row r="57" spans="1:5" s="12" customFormat="1" ht="26.25" customHeight="1" x14ac:dyDescent="0.2">
      <c r="B57" s="11"/>
    </row>
    <row r="58" spans="1:5" s="12" customFormat="1" ht="24.75" customHeight="1" x14ac:dyDescent="0.2">
      <c r="B58" s="11"/>
    </row>
    <row r="59" spans="1:5" s="12" customFormat="1" ht="12.75" customHeight="1" x14ac:dyDescent="0.2">
      <c r="B59" s="11"/>
    </row>
    <row r="60" spans="1:5" s="12" customFormat="1" x14ac:dyDescent="0.2">
      <c r="B60" s="11"/>
    </row>
    <row r="61" spans="1:5" s="12" customFormat="1" x14ac:dyDescent="0.2">
      <c r="B61" s="11"/>
    </row>
    <row r="62" spans="1:5" s="12" customFormat="1" x14ac:dyDescent="0.2">
      <c r="B62" s="11"/>
    </row>
    <row r="63" spans="1:5" s="12" customFormat="1" x14ac:dyDescent="0.2">
      <c r="B63" s="11"/>
    </row>
    <row r="64" spans="1:5" s="12" customFormat="1" x14ac:dyDescent="0.2">
      <c r="B64" s="11"/>
    </row>
    <row r="65" spans="2:2" s="12" customFormat="1" x14ac:dyDescent="0.2">
      <c r="B65" s="11"/>
    </row>
    <row r="66" spans="2:2" s="12" customFormat="1" x14ac:dyDescent="0.2">
      <c r="B66" s="11"/>
    </row>
    <row r="67" spans="2:2" s="12" customFormat="1" x14ac:dyDescent="0.2">
      <c r="B67" s="11"/>
    </row>
    <row r="68" spans="2:2" s="12" customFormat="1" x14ac:dyDescent="0.2">
      <c r="B68" s="11"/>
    </row>
    <row r="69" spans="2:2" s="12" customFormat="1" x14ac:dyDescent="0.2">
      <c r="B69" s="11"/>
    </row>
    <row r="70" spans="2:2" s="12" customFormat="1" x14ac:dyDescent="0.2">
      <c r="B70" s="11"/>
    </row>
    <row r="71" spans="2:2" s="12" customFormat="1" x14ac:dyDescent="0.2">
      <c r="B71" s="11"/>
    </row>
    <row r="72" spans="2:2" s="12" customFormat="1" x14ac:dyDescent="0.2">
      <c r="B72" s="11"/>
    </row>
    <row r="73" spans="2:2" s="12" customFormat="1" x14ac:dyDescent="0.2">
      <c r="B73" s="11"/>
    </row>
    <row r="74" spans="2:2" s="12" customFormat="1" x14ac:dyDescent="0.2">
      <c r="B74" s="11"/>
    </row>
    <row r="75" spans="2:2" s="12" customFormat="1" x14ac:dyDescent="0.2">
      <c r="B75" s="11"/>
    </row>
    <row r="76" spans="2:2" s="12" customFormat="1" x14ac:dyDescent="0.2">
      <c r="B76" s="11"/>
    </row>
    <row r="77" spans="2:2" s="12" customFormat="1" x14ac:dyDescent="0.2">
      <c r="B77" s="11"/>
    </row>
    <row r="78" spans="2:2" s="12" customFormat="1" x14ac:dyDescent="0.2">
      <c r="B78" s="11"/>
    </row>
    <row r="79" spans="2:2" s="12" customFormat="1" x14ac:dyDescent="0.2">
      <c r="B79" s="11"/>
    </row>
    <row r="80" spans="2:2" s="12" customFormat="1" x14ac:dyDescent="0.2">
      <c r="B80" s="11"/>
    </row>
    <row r="81" spans="2:2" s="12" customFormat="1" x14ac:dyDescent="0.2">
      <c r="B81" s="11"/>
    </row>
    <row r="82" spans="2:2" s="12" customFormat="1" x14ac:dyDescent="0.2">
      <c r="B82" s="11"/>
    </row>
    <row r="83" spans="2:2" s="12" customFormat="1" x14ac:dyDescent="0.2">
      <c r="B83" s="11"/>
    </row>
    <row r="84" spans="2:2" s="12" customFormat="1" x14ac:dyDescent="0.2">
      <c r="B84" s="11"/>
    </row>
    <row r="85" spans="2:2" s="12" customFormat="1" x14ac:dyDescent="0.2">
      <c r="B85" s="11"/>
    </row>
    <row r="86" spans="2:2" s="12" customFormat="1" x14ac:dyDescent="0.2">
      <c r="B86" s="11"/>
    </row>
    <row r="87" spans="2:2" s="12" customFormat="1" x14ac:dyDescent="0.2">
      <c r="B87" s="11"/>
    </row>
    <row r="88" spans="2:2" s="12" customFormat="1" x14ac:dyDescent="0.2">
      <c r="B88" s="11"/>
    </row>
    <row r="89" spans="2:2" s="12" customFormat="1" x14ac:dyDescent="0.2">
      <c r="B89" s="11"/>
    </row>
    <row r="90" spans="2:2" s="12" customFormat="1" x14ac:dyDescent="0.2">
      <c r="B90" s="11"/>
    </row>
    <row r="91" spans="2:2" s="12" customFormat="1" x14ac:dyDescent="0.2">
      <c r="B91" s="11"/>
    </row>
    <row r="92" spans="2:2" s="12" customFormat="1" x14ac:dyDescent="0.2">
      <c r="B92" s="11"/>
    </row>
    <row r="93" spans="2:2" s="12" customFormat="1" x14ac:dyDescent="0.2">
      <c r="B93" s="11"/>
    </row>
    <row r="94" spans="2:2" s="12" customFormat="1" x14ac:dyDescent="0.2">
      <c r="B94" s="11"/>
    </row>
    <row r="95" spans="2:2" s="12" customFormat="1" x14ac:dyDescent="0.2">
      <c r="B95" s="11"/>
    </row>
    <row r="96" spans="2:2" s="12" customFormat="1" x14ac:dyDescent="0.2">
      <c r="B96" s="11"/>
    </row>
    <row r="97" spans="2:2" s="12" customFormat="1" x14ac:dyDescent="0.2">
      <c r="B97" s="11"/>
    </row>
    <row r="98" spans="2:2" s="12" customFormat="1" x14ac:dyDescent="0.2">
      <c r="B98" s="11"/>
    </row>
    <row r="99" spans="2:2" s="12" customFormat="1" x14ac:dyDescent="0.2">
      <c r="B99" s="11"/>
    </row>
    <row r="100" spans="2:2" s="12" customFormat="1" x14ac:dyDescent="0.2">
      <c r="B100" s="11"/>
    </row>
    <row r="101" spans="2:2" s="12" customFormat="1" x14ac:dyDescent="0.2">
      <c r="B101" s="11"/>
    </row>
    <row r="102" spans="2:2" s="12" customFormat="1" x14ac:dyDescent="0.2">
      <c r="B102" s="11"/>
    </row>
    <row r="103" spans="2:2" s="12" customFormat="1" x14ac:dyDescent="0.2">
      <c r="B103" s="11"/>
    </row>
    <row r="104" spans="2:2" s="12" customFormat="1" x14ac:dyDescent="0.2">
      <c r="B104" s="11"/>
    </row>
    <row r="105" spans="2:2" s="12" customFormat="1" x14ac:dyDescent="0.2">
      <c r="B105" s="11"/>
    </row>
    <row r="106" spans="2:2" s="12" customFormat="1" x14ac:dyDescent="0.2">
      <c r="B106" s="11"/>
    </row>
    <row r="107" spans="2:2" s="12" customFormat="1" x14ac:dyDescent="0.2">
      <c r="B107" s="11"/>
    </row>
    <row r="108" spans="2:2" s="12" customFormat="1" x14ac:dyDescent="0.2">
      <c r="B108" s="11"/>
    </row>
    <row r="109" spans="2:2" s="12" customFormat="1" x14ac:dyDescent="0.2">
      <c r="B109" s="11"/>
    </row>
    <row r="110" spans="2:2" s="12" customFormat="1" x14ac:dyDescent="0.2">
      <c r="B110" s="11"/>
    </row>
    <row r="111" spans="2:2" s="12" customFormat="1" x14ac:dyDescent="0.2">
      <c r="B111" s="11"/>
    </row>
    <row r="112" spans="2:2" s="12" customFormat="1" x14ac:dyDescent="0.2">
      <c r="B112" s="11"/>
    </row>
    <row r="113" spans="2:2" s="12" customFormat="1" x14ac:dyDescent="0.2">
      <c r="B113" s="11"/>
    </row>
    <row r="114" spans="2:2" s="12" customFormat="1" x14ac:dyDescent="0.2">
      <c r="B114" s="11"/>
    </row>
    <row r="115" spans="2:2" s="12" customFormat="1" x14ac:dyDescent="0.2">
      <c r="B115" s="11"/>
    </row>
    <row r="116" spans="2:2" s="12" customFormat="1" x14ac:dyDescent="0.2">
      <c r="B116" s="11"/>
    </row>
    <row r="117" spans="2:2" s="12" customFormat="1" x14ac:dyDescent="0.2">
      <c r="B117" s="11"/>
    </row>
    <row r="118" spans="2:2" s="12" customFormat="1" x14ac:dyDescent="0.2">
      <c r="B118" s="11"/>
    </row>
    <row r="119" spans="2:2" s="12" customFormat="1" x14ac:dyDescent="0.2">
      <c r="B119" s="11"/>
    </row>
    <row r="120" spans="2:2" s="12" customFormat="1" x14ac:dyDescent="0.2">
      <c r="B120" s="11"/>
    </row>
    <row r="121" spans="2:2" s="12" customFormat="1" x14ac:dyDescent="0.2">
      <c r="B121" s="11"/>
    </row>
    <row r="122" spans="2:2" s="12" customFormat="1" x14ac:dyDescent="0.2">
      <c r="B122" s="11"/>
    </row>
    <row r="123" spans="2:2" s="12" customFormat="1" x14ac:dyDescent="0.2">
      <c r="B123" s="11"/>
    </row>
    <row r="124" spans="2:2" s="12" customFormat="1" x14ac:dyDescent="0.2">
      <c r="B124" s="11"/>
    </row>
    <row r="125" spans="2:2" s="12" customFormat="1" x14ac:dyDescent="0.2">
      <c r="B125" s="11"/>
    </row>
    <row r="126" spans="2:2" s="12" customFormat="1" x14ac:dyDescent="0.2">
      <c r="B126" s="11"/>
    </row>
    <row r="127" spans="2:2" s="12" customFormat="1" x14ac:dyDescent="0.2">
      <c r="B127" s="11"/>
    </row>
    <row r="128" spans="2:2" s="12" customFormat="1" x14ac:dyDescent="0.2">
      <c r="B128" s="11"/>
    </row>
    <row r="129" spans="2:2" s="12" customFormat="1" x14ac:dyDescent="0.2">
      <c r="B129" s="11"/>
    </row>
    <row r="130" spans="2:2" s="12" customFormat="1" x14ac:dyDescent="0.2">
      <c r="B130" s="11"/>
    </row>
    <row r="131" spans="2:2" s="12" customFormat="1" x14ac:dyDescent="0.2">
      <c r="B131" s="11"/>
    </row>
    <row r="132" spans="2:2" s="12" customFormat="1" x14ac:dyDescent="0.2">
      <c r="B132" s="11"/>
    </row>
    <row r="133" spans="2:2" s="12" customFormat="1" x14ac:dyDescent="0.2">
      <c r="B133" s="11"/>
    </row>
    <row r="134" spans="2:2" s="12" customFormat="1" x14ac:dyDescent="0.2">
      <c r="B134" s="11"/>
    </row>
    <row r="135" spans="2:2" s="12" customFormat="1" x14ac:dyDescent="0.2">
      <c r="B135" s="11"/>
    </row>
    <row r="136" spans="2:2" s="12" customFormat="1" x14ac:dyDescent="0.2">
      <c r="B136" s="11"/>
    </row>
    <row r="137" spans="2:2" s="12" customFormat="1" x14ac:dyDescent="0.2">
      <c r="B137" s="11"/>
    </row>
    <row r="138" spans="2:2" s="12" customFormat="1" x14ac:dyDescent="0.2">
      <c r="B138" s="11"/>
    </row>
    <row r="139" spans="2:2" s="12" customFormat="1" x14ac:dyDescent="0.2">
      <c r="B139" s="11"/>
    </row>
    <row r="140" spans="2:2" s="12" customFormat="1" x14ac:dyDescent="0.2">
      <c r="B140" s="11"/>
    </row>
    <row r="141" spans="2:2" s="12" customFormat="1" x14ac:dyDescent="0.2">
      <c r="B141" s="11"/>
    </row>
    <row r="142" spans="2:2" s="12" customFormat="1" x14ac:dyDescent="0.2">
      <c r="B142" s="11"/>
    </row>
    <row r="143" spans="2:2" s="12" customFormat="1" x14ac:dyDescent="0.2">
      <c r="B143" s="11"/>
    </row>
    <row r="144" spans="2:2" s="12" customFormat="1" x14ac:dyDescent="0.2">
      <c r="B144" s="11"/>
    </row>
    <row r="145" spans="2:2" s="12" customFormat="1" x14ac:dyDescent="0.2">
      <c r="B145" s="11"/>
    </row>
    <row r="146" spans="2:2" s="12" customFormat="1" x14ac:dyDescent="0.2">
      <c r="B146" s="11"/>
    </row>
    <row r="147" spans="2:2" s="12" customFormat="1" x14ac:dyDescent="0.2">
      <c r="B147" s="11"/>
    </row>
    <row r="148" spans="2:2" s="12" customFormat="1" x14ac:dyDescent="0.2">
      <c r="B148" s="11"/>
    </row>
    <row r="149" spans="2:2" x14ac:dyDescent="0.2">
      <c r="B149" s="11"/>
    </row>
    <row r="150" spans="2:2" x14ac:dyDescent="0.2">
      <c r="B150" s="11"/>
    </row>
    <row r="151" spans="2:2" x14ac:dyDescent="0.2">
      <c r="B151" s="11"/>
    </row>
    <row r="152" spans="2:2" x14ac:dyDescent="0.2">
      <c r="B152" s="11"/>
    </row>
    <row r="153" spans="2:2" x14ac:dyDescent="0.2">
      <c r="B153" s="11"/>
    </row>
    <row r="154" spans="2:2" x14ac:dyDescent="0.2">
      <c r="B154" s="11"/>
    </row>
    <row r="155" spans="2:2" x14ac:dyDescent="0.2">
      <c r="B155" s="11"/>
    </row>
    <row r="156" spans="2:2" x14ac:dyDescent="0.2">
      <c r="B156" s="11"/>
    </row>
    <row r="157" spans="2:2" x14ac:dyDescent="0.2">
      <c r="B157" s="11"/>
    </row>
    <row r="158" spans="2:2" x14ac:dyDescent="0.2">
      <c r="B158" s="11"/>
    </row>
    <row r="159" spans="2:2" x14ac:dyDescent="0.2">
      <c r="B159" s="11"/>
    </row>
    <row r="160" spans="2:2" x14ac:dyDescent="0.2">
      <c r="B160" s="11"/>
    </row>
    <row r="161" spans="2:2" x14ac:dyDescent="0.2">
      <c r="B161" s="11"/>
    </row>
    <row r="162" spans="2:2" x14ac:dyDescent="0.2">
      <c r="B162" s="11"/>
    </row>
    <row r="163" spans="2:2" x14ac:dyDescent="0.2">
      <c r="B163" s="11"/>
    </row>
    <row r="164" spans="2:2" x14ac:dyDescent="0.2">
      <c r="B164" s="11"/>
    </row>
    <row r="165" spans="2:2" x14ac:dyDescent="0.2">
      <c r="B165" s="11"/>
    </row>
    <row r="166" spans="2:2" x14ac:dyDescent="0.2">
      <c r="B166" s="11"/>
    </row>
    <row r="167" spans="2:2" x14ac:dyDescent="0.2">
      <c r="B167" s="11"/>
    </row>
    <row r="168" spans="2:2" x14ac:dyDescent="0.2">
      <c r="B168" s="11"/>
    </row>
    <row r="169" spans="2:2" x14ac:dyDescent="0.2">
      <c r="B169" s="11"/>
    </row>
    <row r="170" spans="2:2" x14ac:dyDescent="0.2">
      <c r="B170" s="11"/>
    </row>
    <row r="171" spans="2:2" x14ac:dyDescent="0.2">
      <c r="B171" s="11"/>
    </row>
    <row r="172" spans="2:2" x14ac:dyDescent="0.2">
      <c r="B172" s="11"/>
    </row>
    <row r="173" spans="2:2" x14ac:dyDescent="0.2">
      <c r="B173" s="11"/>
    </row>
    <row r="174" spans="2:2" x14ac:dyDescent="0.2">
      <c r="B174" s="11"/>
    </row>
    <row r="175" spans="2:2" x14ac:dyDescent="0.2">
      <c r="B175" s="11"/>
    </row>
    <row r="176" spans="2:2" x14ac:dyDescent="0.2">
      <c r="B176" s="11"/>
    </row>
    <row r="177" spans="2:2" x14ac:dyDescent="0.2">
      <c r="B177" s="11"/>
    </row>
    <row r="178" spans="2:2" x14ac:dyDescent="0.2">
      <c r="B178" s="11"/>
    </row>
    <row r="179" spans="2:2" x14ac:dyDescent="0.2">
      <c r="B179" s="11"/>
    </row>
    <row r="180" spans="2:2" x14ac:dyDescent="0.2">
      <c r="B180" s="11"/>
    </row>
    <row r="181" spans="2:2" x14ac:dyDescent="0.2">
      <c r="B181" s="11"/>
    </row>
    <row r="182" spans="2:2" x14ac:dyDescent="0.2">
      <c r="B182" s="11"/>
    </row>
    <row r="183" spans="2:2" x14ac:dyDescent="0.2">
      <c r="B183" s="11"/>
    </row>
    <row r="184" spans="2:2" x14ac:dyDescent="0.2">
      <c r="B184" s="11"/>
    </row>
    <row r="185" spans="2:2" x14ac:dyDescent="0.2">
      <c r="B185" s="11"/>
    </row>
    <row r="186" spans="2:2" x14ac:dyDescent="0.2">
      <c r="B186" s="11"/>
    </row>
    <row r="187" spans="2:2" x14ac:dyDescent="0.2">
      <c r="B187" s="11"/>
    </row>
    <row r="188" spans="2:2" x14ac:dyDescent="0.2">
      <c r="B188" s="11"/>
    </row>
    <row r="189" spans="2:2" x14ac:dyDescent="0.2">
      <c r="B189" s="11"/>
    </row>
    <row r="190" spans="2:2" x14ac:dyDescent="0.2">
      <c r="B190" s="11"/>
    </row>
    <row r="191" spans="2:2" x14ac:dyDescent="0.2">
      <c r="B191" s="11"/>
    </row>
    <row r="192" spans="2:2" x14ac:dyDescent="0.2">
      <c r="B192" s="11"/>
    </row>
    <row r="193" spans="2:2" x14ac:dyDescent="0.2">
      <c r="B193" s="11"/>
    </row>
    <row r="194" spans="2:2" x14ac:dyDescent="0.2">
      <c r="B194" s="11"/>
    </row>
    <row r="195" spans="2:2" x14ac:dyDescent="0.2">
      <c r="B195" s="11"/>
    </row>
    <row r="196" spans="2:2" x14ac:dyDescent="0.2">
      <c r="B196" s="11"/>
    </row>
    <row r="197" spans="2:2" x14ac:dyDescent="0.2">
      <c r="B197" s="11"/>
    </row>
    <row r="198" spans="2:2" x14ac:dyDescent="0.2">
      <c r="B198" s="11"/>
    </row>
    <row r="199" spans="2:2" x14ac:dyDescent="0.2">
      <c r="B199" s="11"/>
    </row>
    <row r="200" spans="2:2" x14ac:dyDescent="0.2">
      <c r="B200" s="11"/>
    </row>
    <row r="201" spans="2:2" x14ac:dyDescent="0.2">
      <c r="B201" s="11"/>
    </row>
    <row r="202" spans="2:2" x14ac:dyDescent="0.2">
      <c r="B202" s="11"/>
    </row>
    <row r="203" spans="2:2" x14ac:dyDescent="0.2">
      <c r="B203" s="11"/>
    </row>
    <row r="204" spans="2:2" x14ac:dyDescent="0.2">
      <c r="B204" s="11"/>
    </row>
    <row r="205" spans="2:2" x14ac:dyDescent="0.2">
      <c r="B205" s="11"/>
    </row>
    <row r="206" spans="2:2" x14ac:dyDescent="0.2">
      <c r="B206" s="11"/>
    </row>
    <row r="207" spans="2:2" x14ac:dyDescent="0.2">
      <c r="B207" s="11"/>
    </row>
    <row r="208" spans="2:2" x14ac:dyDescent="0.2">
      <c r="B208" s="11"/>
    </row>
    <row r="209" spans="2:2" x14ac:dyDescent="0.2">
      <c r="B209" s="11"/>
    </row>
    <row r="210" spans="2:2" x14ac:dyDescent="0.2">
      <c r="B210" s="11"/>
    </row>
    <row r="211" spans="2:2" x14ac:dyDescent="0.2">
      <c r="B211" s="11"/>
    </row>
    <row r="212" spans="2:2" x14ac:dyDescent="0.2">
      <c r="B212" s="11"/>
    </row>
    <row r="213" spans="2:2" x14ac:dyDescent="0.2">
      <c r="B213" s="11"/>
    </row>
    <row r="214" spans="2:2" x14ac:dyDescent="0.2">
      <c r="B214" s="11"/>
    </row>
    <row r="215" spans="2:2" x14ac:dyDescent="0.2">
      <c r="B215" s="11"/>
    </row>
    <row r="216" spans="2:2" x14ac:dyDescent="0.2">
      <c r="B216" s="11"/>
    </row>
    <row r="217" spans="2:2" x14ac:dyDescent="0.2">
      <c r="B217" s="11"/>
    </row>
    <row r="218" spans="2:2" x14ac:dyDescent="0.2">
      <c r="B218" s="11"/>
    </row>
    <row r="219" spans="2:2" x14ac:dyDescent="0.2">
      <c r="B219" s="11"/>
    </row>
    <row r="220" spans="2:2" x14ac:dyDescent="0.2">
      <c r="B220" s="11"/>
    </row>
    <row r="221" spans="2:2" x14ac:dyDescent="0.2">
      <c r="B221" s="11"/>
    </row>
    <row r="222" spans="2:2" x14ac:dyDescent="0.2">
      <c r="B222" s="11"/>
    </row>
    <row r="223" spans="2:2" x14ac:dyDescent="0.2">
      <c r="B223" s="11"/>
    </row>
    <row r="224" spans="2:2" x14ac:dyDescent="0.2">
      <c r="B224" s="11"/>
    </row>
    <row r="225" spans="2:2" x14ac:dyDescent="0.2">
      <c r="B225" s="11"/>
    </row>
    <row r="226" spans="2:2" x14ac:dyDescent="0.2">
      <c r="B226" s="11"/>
    </row>
    <row r="227" spans="2:2" x14ac:dyDescent="0.2">
      <c r="B227" s="11"/>
    </row>
    <row r="228" spans="2:2" x14ac:dyDescent="0.2">
      <c r="B228" s="11"/>
    </row>
    <row r="229" spans="2:2" x14ac:dyDescent="0.2">
      <c r="B229" s="11"/>
    </row>
    <row r="230" spans="2:2" x14ac:dyDescent="0.2">
      <c r="B230" s="11"/>
    </row>
    <row r="231" spans="2:2" x14ac:dyDescent="0.2">
      <c r="B231" s="11"/>
    </row>
    <row r="232" spans="2:2" x14ac:dyDescent="0.2">
      <c r="B232" s="11"/>
    </row>
    <row r="233" spans="2:2" x14ac:dyDescent="0.2">
      <c r="B233" s="11"/>
    </row>
    <row r="234" spans="2:2" x14ac:dyDescent="0.2">
      <c r="B234" s="11"/>
    </row>
    <row r="235" spans="2:2" x14ac:dyDescent="0.2">
      <c r="B235" s="11"/>
    </row>
    <row r="236" spans="2:2" x14ac:dyDescent="0.2">
      <c r="B236" s="11"/>
    </row>
    <row r="237" spans="2:2" x14ac:dyDescent="0.2">
      <c r="B237" s="11"/>
    </row>
    <row r="238" spans="2:2" x14ac:dyDescent="0.2">
      <c r="B238" s="11"/>
    </row>
    <row r="239" spans="2:2" x14ac:dyDescent="0.2">
      <c r="B239" s="11"/>
    </row>
    <row r="240" spans="2:2" x14ac:dyDescent="0.2">
      <c r="B240" s="11"/>
    </row>
    <row r="241" spans="2:2" x14ac:dyDescent="0.2">
      <c r="B241" s="11"/>
    </row>
    <row r="242" spans="2:2" x14ac:dyDescent="0.2">
      <c r="B242" s="11"/>
    </row>
    <row r="243" spans="2:2" x14ac:dyDescent="0.2">
      <c r="B243" s="11"/>
    </row>
    <row r="244" spans="2:2" x14ac:dyDescent="0.2">
      <c r="B244" s="11"/>
    </row>
    <row r="245" spans="2:2" x14ac:dyDescent="0.2">
      <c r="B245" s="11"/>
    </row>
    <row r="246" spans="2:2" x14ac:dyDescent="0.2">
      <c r="B246" s="11"/>
    </row>
    <row r="247" spans="2:2" x14ac:dyDescent="0.2">
      <c r="B247" s="11"/>
    </row>
    <row r="248" spans="2:2" x14ac:dyDescent="0.2">
      <c r="B248" s="11"/>
    </row>
    <row r="249" spans="2:2" x14ac:dyDescent="0.2">
      <c r="B249" s="11"/>
    </row>
    <row r="250" spans="2:2" x14ac:dyDescent="0.2">
      <c r="B250" s="11"/>
    </row>
    <row r="251" spans="2:2" x14ac:dyDescent="0.2">
      <c r="B251" s="11"/>
    </row>
    <row r="252" spans="2:2" x14ac:dyDescent="0.2">
      <c r="B252" s="11"/>
    </row>
    <row r="253" spans="2:2" x14ac:dyDescent="0.2">
      <c r="B253" s="11"/>
    </row>
    <row r="254" spans="2:2" x14ac:dyDescent="0.2">
      <c r="B254" s="11"/>
    </row>
    <row r="255" spans="2:2" x14ac:dyDescent="0.2">
      <c r="B255" s="11"/>
    </row>
    <row r="256" spans="2:2" x14ac:dyDescent="0.2">
      <c r="B256" s="11"/>
    </row>
    <row r="257" spans="2:2" x14ac:dyDescent="0.2">
      <c r="B257" s="11"/>
    </row>
    <row r="258" spans="2:2" x14ac:dyDescent="0.2">
      <c r="B258" s="11"/>
    </row>
    <row r="259" spans="2:2" x14ac:dyDescent="0.2">
      <c r="B259" s="11"/>
    </row>
    <row r="260" spans="2:2" x14ac:dyDescent="0.2">
      <c r="B260" s="11"/>
    </row>
    <row r="261" spans="2:2" x14ac:dyDescent="0.2">
      <c r="B261" s="11"/>
    </row>
    <row r="262" spans="2:2" x14ac:dyDescent="0.2">
      <c r="B262" s="11"/>
    </row>
    <row r="263" spans="2:2" x14ac:dyDescent="0.2">
      <c r="B263" s="11"/>
    </row>
    <row r="264" spans="2:2" x14ac:dyDescent="0.2">
      <c r="B264" s="11"/>
    </row>
    <row r="265" spans="2:2" x14ac:dyDescent="0.2">
      <c r="B265" s="11"/>
    </row>
    <row r="266" spans="2:2" x14ac:dyDescent="0.2">
      <c r="B266" s="11"/>
    </row>
    <row r="267" spans="2:2" x14ac:dyDescent="0.2">
      <c r="B267" s="11"/>
    </row>
    <row r="268" spans="2:2" x14ac:dyDescent="0.2">
      <c r="B268" s="11"/>
    </row>
    <row r="269" spans="2:2" x14ac:dyDescent="0.2">
      <c r="B269" s="11"/>
    </row>
    <row r="270" spans="2:2" x14ac:dyDescent="0.2">
      <c r="B270" s="11"/>
    </row>
    <row r="271" spans="2:2" x14ac:dyDescent="0.2">
      <c r="B271" s="11"/>
    </row>
    <row r="272" spans="2:2" x14ac:dyDescent="0.2">
      <c r="B272" s="11"/>
    </row>
    <row r="273" spans="2:2" x14ac:dyDescent="0.2">
      <c r="B273" s="11"/>
    </row>
    <row r="274" spans="2:2" x14ac:dyDescent="0.2">
      <c r="B274" s="11"/>
    </row>
    <row r="275" spans="2:2" x14ac:dyDescent="0.2">
      <c r="B275" s="11"/>
    </row>
    <row r="276" spans="2:2" x14ac:dyDescent="0.2">
      <c r="B276" s="11"/>
    </row>
    <row r="277" spans="2:2" x14ac:dyDescent="0.2">
      <c r="B277" s="11"/>
    </row>
    <row r="278" spans="2:2" x14ac:dyDescent="0.2">
      <c r="B278" s="11"/>
    </row>
    <row r="279" spans="2:2" x14ac:dyDescent="0.2">
      <c r="B279" s="11"/>
    </row>
    <row r="280" spans="2:2" x14ac:dyDescent="0.2">
      <c r="B280" s="11"/>
    </row>
    <row r="281" spans="2:2" x14ac:dyDescent="0.2">
      <c r="B281" s="11"/>
    </row>
    <row r="282" spans="2:2" x14ac:dyDescent="0.2">
      <c r="B282" s="11"/>
    </row>
    <row r="283" spans="2:2" x14ac:dyDescent="0.2">
      <c r="B283" s="11"/>
    </row>
    <row r="284" spans="2:2" x14ac:dyDescent="0.2">
      <c r="B284" s="11"/>
    </row>
    <row r="285" spans="2:2" x14ac:dyDescent="0.2">
      <c r="B285" s="11"/>
    </row>
    <row r="286" spans="2:2" x14ac:dyDescent="0.2">
      <c r="B286" s="11"/>
    </row>
    <row r="287" spans="2:2" x14ac:dyDescent="0.2">
      <c r="B287" s="11"/>
    </row>
    <row r="288" spans="2:2" x14ac:dyDescent="0.2">
      <c r="B288" s="11"/>
    </row>
    <row r="289" spans="2:2" x14ac:dyDescent="0.2">
      <c r="B289" s="11"/>
    </row>
    <row r="290" spans="2:2" x14ac:dyDescent="0.2">
      <c r="B290" s="11"/>
    </row>
    <row r="291" spans="2:2" x14ac:dyDescent="0.2">
      <c r="B291" s="11"/>
    </row>
    <row r="292" spans="2:2" x14ac:dyDescent="0.2">
      <c r="B292" s="11"/>
    </row>
    <row r="293" spans="2:2" x14ac:dyDescent="0.2">
      <c r="B293" s="11"/>
    </row>
    <row r="294" spans="2:2" x14ac:dyDescent="0.2">
      <c r="B294" s="11"/>
    </row>
    <row r="295" spans="2:2" x14ac:dyDescent="0.2">
      <c r="B295" s="11"/>
    </row>
    <row r="296" spans="2:2" x14ac:dyDescent="0.2">
      <c r="B296" s="11"/>
    </row>
    <row r="297" spans="2:2" x14ac:dyDescent="0.2">
      <c r="B297" s="11"/>
    </row>
    <row r="298" spans="2:2" x14ac:dyDescent="0.2">
      <c r="B298" s="11"/>
    </row>
    <row r="299" spans="2:2" x14ac:dyDescent="0.2">
      <c r="B299" s="11"/>
    </row>
    <row r="300" spans="2:2" x14ac:dyDescent="0.2">
      <c r="B300" s="11"/>
    </row>
    <row r="301" spans="2:2" x14ac:dyDescent="0.2">
      <c r="B301" s="11"/>
    </row>
    <row r="302" spans="2:2" x14ac:dyDescent="0.2">
      <c r="B302" s="11"/>
    </row>
    <row r="303" spans="2:2" x14ac:dyDescent="0.2">
      <c r="B303" s="11"/>
    </row>
    <row r="304" spans="2:2" x14ac:dyDescent="0.2">
      <c r="B304" s="11"/>
    </row>
    <row r="305" spans="2:2" x14ac:dyDescent="0.2">
      <c r="B305" s="11"/>
    </row>
    <row r="306" spans="2:2" x14ac:dyDescent="0.2">
      <c r="B306" s="11"/>
    </row>
    <row r="307" spans="2:2" x14ac:dyDescent="0.2">
      <c r="B307" s="11"/>
    </row>
    <row r="308" spans="2:2" x14ac:dyDescent="0.2">
      <c r="B308" s="11"/>
    </row>
    <row r="309" spans="2:2" x14ac:dyDescent="0.2">
      <c r="B309" s="11"/>
    </row>
    <row r="310" spans="2:2" x14ac:dyDescent="0.2">
      <c r="B310" s="11"/>
    </row>
    <row r="311" spans="2:2" x14ac:dyDescent="0.2">
      <c r="B311" s="11"/>
    </row>
    <row r="312" spans="2:2" x14ac:dyDescent="0.2">
      <c r="B312" s="11"/>
    </row>
    <row r="313" spans="2:2" x14ac:dyDescent="0.2">
      <c r="B313" s="11"/>
    </row>
    <row r="314" spans="2:2" x14ac:dyDescent="0.2">
      <c r="B314" s="11"/>
    </row>
    <row r="315" spans="2:2" x14ac:dyDescent="0.2">
      <c r="B315" s="11"/>
    </row>
    <row r="316" spans="2:2" x14ac:dyDescent="0.2">
      <c r="B316" s="11"/>
    </row>
    <row r="317" spans="2:2" x14ac:dyDescent="0.2">
      <c r="B317" s="11"/>
    </row>
    <row r="318" spans="2:2" x14ac:dyDescent="0.2">
      <c r="B318" s="11"/>
    </row>
    <row r="319" spans="2:2" x14ac:dyDescent="0.2">
      <c r="B319" s="11"/>
    </row>
    <row r="320" spans="2:2" x14ac:dyDescent="0.2">
      <c r="B320" s="11"/>
    </row>
    <row r="321" spans="2:2" x14ac:dyDescent="0.2">
      <c r="B321" s="11"/>
    </row>
    <row r="322" spans="2:2" x14ac:dyDescent="0.2">
      <c r="B322" s="11"/>
    </row>
    <row r="323" spans="2:2" x14ac:dyDescent="0.2">
      <c r="B323" s="11"/>
    </row>
    <row r="324" spans="2:2" x14ac:dyDescent="0.2">
      <c r="B324" s="11"/>
    </row>
    <row r="325" spans="2:2" x14ac:dyDescent="0.2">
      <c r="B325" s="11"/>
    </row>
    <row r="326" spans="2:2" x14ac:dyDescent="0.2">
      <c r="B326" s="11"/>
    </row>
    <row r="327" spans="2:2" x14ac:dyDescent="0.2">
      <c r="B327" s="11"/>
    </row>
    <row r="328" spans="2:2" x14ac:dyDescent="0.2">
      <c r="B328" s="11"/>
    </row>
    <row r="329" spans="2:2" x14ac:dyDescent="0.2">
      <c r="B329" s="11"/>
    </row>
    <row r="330" spans="2:2" x14ac:dyDescent="0.2">
      <c r="B330" s="11"/>
    </row>
    <row r="331" spans="2:2" x14ac:dyDescent="0.2">
      <c r="B331" s="11"/>
    </row>
    <row r="332" spans="2:2" x14ac:dyDescent="0.2">
      <c r="B332" s="11"/>
    </row>
    <row r="333" spans="2:2" x14ac:dyDescent="0.2">
      <c r="B333" s="11"/>
    </row>
    <row r="334" spans="2:2" x14ac:dyDescent="0.2">
      <c r="B334" s="11"/>
    </row>
    <row r="335" spans="2:2" x14ac:dyDescent="0.2">
      <c r="B335" s="11"/>
    </row>
    <row r="336" spans="2:2" x14ac:dyDescent="0.2">
      <c r="B336" s="11"/>
    </row>
    <row r="337" spans="2:2" x14ac:dyDescent="0.2">
      <c r="B337" s="11"/>
    </row>
    <row r="338" spans="2:2" x14ac:dyDescent="0.2">
      <c r="B338" s="11"/>
    </row>
    <row r="339" spans="2:2" x14ac:dyDescent="0.2">
      <c r="B339" s="11"/>
    </row>
    <row r="340" spans="2:2" x14ac:dyDescent="0.2">
      <c r="B340" s="11"/>
    </row>
    <row r="341" spans="2:2" x14ac:dyDescent="0.2">
      <c r="B341" s="11"/>
    </row>
    <row r="342" spans="2:2" x14ac:dyDescent="0.2">
      <c r="B342" s="11"/>
    </row>
    <row r="343" spans="2:2" x14ac:dyDescent="0.2">
      <c r="B343" s="11"/>
    </row>
    <row r="344" spans="2:2" x14ac:dyDescent="0.2">
      <c r="B344" s="11"/>
    </row>
    <row r="345" spans="2:2" x14ac:dyDescent="0.2">
      <c r="B345" s="11"/>
    </row>
    <row r="346" spans="2:2" x14ac:dyDescent="0.2">
      <c r="B346" s="11"/>
    </row>
    <row r="347" spans="2:2" x14ac:dyDescent="0.2">
      <c r="B347" s="11"/>
    </row>
    <row r="348" spans="2:2" x14ac:dyDescent="0.2">
      <c r="B348" s="11"/>
    </row>
    <row r="349" spans="2:2" x14ac:dyDescent="0.2">
      <c r="B349" s="11"/>
    </row>
    <row r="350" spans="2:2" x14ac:dyDescent="0.2">
      <c r="B350" s="11"/>
    </row>
    <row r="351" spans="2:2" x14ac:dyDescent="0.2">
      <c r="B351" s="11"/>
    </row>
    <row r="352" spans="2:2" x14ac:dyDescent="0.2">
      <c r="B352" s="11"/>
    </row>
    <row r="353" spans="2:2" x14ac:dyDescent="0.2">
      <c r="B353" s="11"/>
    </row>
    <row r="354" spans="2:2" x14ac:dyDescent="0.2">
      <c r="B354" s="11"/>
    </row>
    <row r="355" spans="2:2" x14ac:dyDescent="0.2">
      <c r="B355" s="11"/>
    </row>
    <row r="356" spans="2:2" x14ac:dyDescent="0.2">
      <c r="B356" s="11"/>
    </row>
    <row r="357" spans="2:2" x14ac:dyDescent="0.2">
      <c r="B357" s="11"/>
    </row>
    <row r="358" spans="2:2" x14ac:dyDescent="0.2">
      <c r="B358" s="11"/>
    </row>
    <row r="359" spans="2:2" x14ac:dyDescent="0.2">
      <c r="B359" s="11"/>
    </row>
    <row r="360" spans="2:2" x14ac:dyDescent="0.2">
      <c r="B360" s="11"/>
    </row>
    <row r="361" spans="2:2" x14ac:dyDescent="0.2">
      <c r="B361" s="11"/>
    </row>
    <row r="362" spans="2:2" x14ac:dyDescent="0.2">
      <c r="B362" s="11"/>
    </row>
    <row r="363" spans="2:2" x14ac:dyDescent="0.2">
      <c r="B363" s="11"/>
    </row>
    <row r="364" spans="2:2" x14ac:dyDescent="0.2">
      <c r="B364" s="11"/>
    </row>
    <row r="365" spans="2:2" x14ac:dyDescent="0.2">
      <c r="B365" s="11"/>
    </row>
    <row r="366" spans="2:2" x14ac:dyDescent="0.2">
      <c r="B366" s="11"/>
    </row>
    <row r="367" spans="2:2" x14ac:dyDescent="0.2">
      <c r="B367" s="11"/>
    </row>
    <row r="368" spans="2:2" x14ac:dyDescent="0.2">
      <c r="B368" s="11"/>
    </row>
    <row r="369" spans="2:2" x14ac:dyDescent="0.2">
      <c r="B369" s="11"/>
    </row>
    <row r="370" spans="2:2" x14ac:dyDescent="0.2">
      <c r="B370" s="11"/>
    </row>
    <row r="371" spans="2:2" x14ac:dyDescent="0.2">
      <c r="B371" s="11"/>
    </row>
    <row r="372" spans="2:2" x14ac:dyDescent="0.2">
      <c r="B372" s="11"/>
    </row>
    <row r="373" spans="2:2" x14ac:dyDescent="0.2">
      <c r="B373" s="11"/>
    </row>
    <row r="374" spans="2:2" x14ac:dyDescent="0.2">
      <c r="B374" s="11"/>
    </row>
    <row r="375" spans="2:2" x14ac:dyDescent="0.2">
      <c r="B375" s="11"/>
    </row>
    <row r="376" spans="2:2" x14ac:dyDescent="0.2">
      <c r="B376" s="11"/>
    </row>
    <row r="377" spans="2:2" x14ac:dyDescent="0.2">
      <c r="B377" s="11"/>
    </row>
    <row r="378" spans="2:2" x14ac:dyDescent="0.2">
      <c r="B378" s="11"/>
    </row>
    <row r="379" spans="2:2" x14ac:dyDescent="0.2">
      <c r="B379" s="11"/>
    </row>
    <row r="380" spans="2:2" x14ac:dyDescent="0.2">
      <c r="B380" s="11"/>
    </row>
    <row r="381" spans="2:2" x14ac:dyDescent="0.2">
      <c r="B381" s="11"/>
    </row>
    <row r="382" spans="2:2" x14ac:dyDescent="0.2">
      <c r="B382" s="11"/>
    </row>
    <row r="383" spans="2:2" x14ac:dyDescent="0.2">
      <c r="B383" s="11"/>
    </row>
    <row r="384" spans="2:2" x14ac:dyDescent="0.2">
      <c r="B384" s="11"/>
    </row>
    <row r="385" spans="2:2" x14ac:dyDescent="0.2">
      <c r="B385" s="11"/>
    </row>
    <row r="386" spans="2:2" x14ac:dyDescent="0.2">
      <c r="B386" s="11"/>
    </row>
    <row r="387" spans="2:2" x14ac:dyDescent="0.2">
      <c r="B387" s="11"/>
    </row>
    <row r="388" spans="2:2" x14ac:dyDescent="0.2">
      <c r="B388" s="11"/>
    </row>
    <row r="389" spans="2:2" x14ac:dyDescent="0.2">
      <c r="B389" s="11"/>
    </row>
    <row r="390" spans="2:2" x14ac:dyDescent="0.2">
      <c r="B390" s="11"/>
    </row>
    <row r="391" spans="2:2" x14ac:dyDescent="0.2">
      <c r="B391" s="11"/>
    </row>
    <row r="392" spans="2:2" x14ac:dyDescent="0.2">
      <c r="B392" s="11"/>
    </row>
    <row r="393" spans="2:2" x14ac:dyDescent="0.2">
      <c r="B393" s="11"/>
    </row>
    <row r="394" spans="2:2" x14ac:dyDescent="0.2">
      <c r="B394" s="11"/>
    </row>
    <row r="395" spans="2:2" x14ac:dyDescent="0.2">
      <c r="B395" s="11"/>
    </row>
    <row r="396" spans="2:2" x14ac:dyDescent="0.2">
      <c r="B396" s="11"/>
    </row>
    <row r="397" spans="2:2" x14ac:dyDescent="0.2">
      <c r="B397" s="11"/>
    </row>
    <row r="398" spans="2:2" x14ac:dyDescent="0.2">
      <c r="B398" s="11"/>
    </row>
    <row r="399" spans="2:2" x14ac:dyDescent="0.2">
      <c r="B399" s="11"/>
    </row>
    <row r="400" spans="2:2" x14ac:dyDescent="0.2">
      <c r="B400" s="11"/>
    </row>
    <row r="401" spans="2:2" x14ac:dyDescent="0.2">
      <c r="B401" s="11"/>
    </row>
    <row r="402" spans="2:2" x14ac:dyDescent="0.2">
      <c r="B402" s="11"/>
    </row>
    <row r="403" spans="2:2" x14ac:dyDescent="0.2">
      <c r="B403" s="11"/>
    </row>
    <row r="404" spans="2:2" x14ac:dyDescent="0.2">
      <c r="B404" s="11"/>
    </row>
    <row r="405" spans="2:2" x14ac:dyDescent="0.2">
      <c r="B405" s="11"/>
    </row>
    <row r="406" spans="2:2" x14ac:dyDescent="0.2">
      <c r="B406" s="11"/>
    </row>
    <row r="407" spans="2:2" x14ac:dyDescent="0.2">
      <c r="B407" s="11"/>
    </row>
    <row r="408" spans="2:2" x14ac:dyDescent="0.2">
      <c r="B408" s="11"/>
    </row>
    <row r="409" spans="2:2" x14ac:dyDescent="0.2">
      <c r="B409" s="11"/>
    </row>
    <row r="410" spans="2:2" x14ac:dyDescent="0.2">
      <c r="B410" s="11"/>
    </row>
    <row r="411" spans="2:2" x14ac:dyDescent="0.2">
      <c r="B411" s="11"/>
    </row>
    <row r="412" spans="2:2" x14ac:dyDescent="0.2">
      <c r="B412" s="11"/>
    </row>
    <row r="413" spans="2:2" x14ac:dyDescent="0.2">
      <c r="B413" s="11"/>
    </row>
    <row r="414" spans="2:2" x14ac:dyDescent="0.2">
      <c r="B414" s="11"/>
    </row>
    <row r="415" spans="2:2" x14ac:dyDescent="0.2">
      <c r="B415" s="11"/>
    </row>
    <row r="416" spans="2:2" x14ac:dyDescent="0.2">
      <c r="B416" s="11"/>
    </row>
    <row r="417" spans="2:2" x14ac:dyDescent="0.2">
      <c r="B417" s="11"/>
    </row>
  </sheetData>
  <mergeCells count="10">
    <mergeCell ref="C10:E10"/>
    <mergeCell ref="C11:C12"/>
    <mergeCell ref="D11:D12"/>
    <mergeCell ref="E11:E12"/>
    <mergeCell ref="A7:B7"/>
    <mergeCell ref="B2:E2"/>
    <mergeCell ref="B3:E3"/>
    <mergeCell ref="B4:E4"/>
    <mergeCell ref="B5:E5"/>
    <mergeCell ref="A8:E8"/>
  </mergeCells>
  <phoneticPr fontId="0" type="noConversion"/>
  <pageMargins left="0.81" right="0.2" top="0.39" bottom="0.2" header="0.39" footer="0.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finkom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Пользователь Windows</cp:lastModifiedBy>
  <cp:lastPrinted>2018-05-04T07:21:47Z</cp:lastPrinted>
  <dcterms:created xsi:type="dcterms:W3CDTF">2006-05-12T06:58:42Z</dcterms:created>
  <dcterms:modified xsi:type="dcterms:W3CDTF">2018-05-04T07:21:58Z</dcterms:modified>
</cp:coreProperties>
</file>