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2504" windowHeight="9432"/>
  </bookViews>
  <sheets>
    <sheet name="доходы 2022" sheetId="1" r:id="rId1"/>
  </sheets>
  <definedNames>
    <definedName name="_xlnm.Print_Area" localSheetId="0">'доходы 2022'!$A$1:$D$73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72" i="1"/>
  <c r="C28" i="1"/>
  <c r="C27" i="1"/>
  <c r="C70" i="1" l="1"/>
  <c r="C65" i="1"/>
  <c r="C39" i="1"/>
  <c r="C18" i="1"/>
  <c r="C17" i="1" s="1"/>
  <c r="C48" i="1" l="1"/>
  <c r="C62" i="1"/>
  <c r="C68" i="1"/>
  <c r="C67" i="1" s="1"/>
  <c r="C58" i="1"/>
  <c r="C57" i="1" s="1"/>
  <c r="C55" i="1"/>
  <c r="C54" i="1" s="1"/>
  <c r="C52" i="1"/>
  <c r="C51" i="1" s="1"/>
  <c r="C46" i="1"/>
  <c r="C42" i="1"/>
  <c r="C36" i="1"/>
  <c r="C33" i="1"/>
  <c r="C31" i="1"/>
  <c r="C24" i="1"/>
  <c r="C23" i="1" s="1"/>
  <c r="C12" i="1"/>
  <c r="C61" i="1" l="1"/>
  <c r="C60" i="1" s="1"/>
  <c r="C41" i="1"/>
  <c r="C30" i="1"/>
</calcChain>
</file>

<file path=xl/sharedStrings.xml><?xml version="1.0" encoding="utf-8"?>
<sst xmlns="http://schemas.openxmlformats.org/spreadsheetml/2006/main" count="129" uniqueCount="123">
  <si>
    <t>БЕЗВОЗМЕЗДНЫЕ ПОСТУПЛЕНИЯ</t>
  </si>
  <si>
    <t>ВСЕГО ДОХОДОВ</t>
  </si>
  <si>
    <t>Налог на доходы физических лиц</t>
  </si>
  <si>
    <t>Земельный налог</t>
  </si>
  <si>
    <t>Налог на имущество физических лиц</t>
  </si>
  <si>
    <t>Наименование дохода</t>
  </si>
  <si>
    <t>000 1 00 00000 00 0000 000</t>
  </si>
  <si>
    <t>000 1 06 00000 00 0000 000</t>
  </si>
  <si>
    <t>Налоги на совокупный доход</t>
  </si>
  <si>
    <t>Единый сельскохозяйственный налог</t>
  </si>
  <si>
    <t>Иные межбюджетные трансферты</t>
  </si>
  <si>
    <t>182 1 05 03000 01 0000 110</t>
  </si>
  <si>
    <t>182 1 05 03010 01 0000 110</t>
  </si>
  <si>
    <t>182 1 06 01000 00 0000 110</t>
  </si>
  <si>
    <t>182 1 06 06000 00 0000 110</t>
  </si>
  <si>
    <t>000 1 11 00000 00 0000 000</t>
  </si>
  <si>
    <t>000 1 14 00000 00 0000 000</t>
  </si>
  <si>
    <t>000 2 00 00000 00 0000 000</t>
  </si>
  <si>
    <t>182 1 01 02000 01 0000 110</t>
  </si>
  <si>
    <t>182 1 01 02010 01 0000 110</t>
  </si>
  <si>
    <t>182 1 01 02020 01 0000 110</t>
  </si>
  <si>
    <t>182 1 01 02030 01 0000 110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</si>
  <si>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</si>
  <si>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</si>
  <si>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000 2 02 00000 00 0000 000</t>
  </si>
  <si>
    <t>000 1 05 00000 00 0000 000</t>
  </si>
  <si>
    <t>000 1 11 05000 00 0000 120</t>
  </si>
  <si>
    <t>000 1 11 09000 00 0000 120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</si>
  <si>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</si>
  <si>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</si>
  <si>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</si>
  <si>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</si>
  <si>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182 1 06 06043 13 0000 110</t>
  </si>
  <si>
    <t>650 1 11 09045 13 0000 120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</si>
  <si>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</si>
  <si>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поддержку мер по обеспечению сбалансированности бюджетов</t>
  </si>
  <si>
    <t>182 1 06 06033 13 0000 110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</si>
  <si>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</si>
  <si>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Прочие межбюджетные трансферты, передаваемые бюджетам</t>
  </si>
  <si>
    <t>000 1 03 00000 00 0000 000</t>
  </si>
  <si>
    <t>Акцизы по подакцизным товарам (продукции), производимым на территории Российской Федерации</t>
  </si>
  <si>
    <t>100 1 03 02000 01 0000 110</t>
  </si>
  <si>
    <t>650 1 11 05075 13 0000 120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</si>
  <si>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</si>
  <si>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Дотация бюджетам бюджетной системы Российской Федерации </t>
  </si>
  <si>
    <t>Субвенции бюджетам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</si>
  <si>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</si>
  <si>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</si>
  <si>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</si>
  <si>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</si>
  <si>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</si>
  <si>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Земельный налог с организаций, обладающих земельным участком, расположенным в границах городских поселений</t>
  </si>
  <si>
    <t>000 2 02 10000 00 0000 150</t>
  </si>
  <si>
    <t>650 2 02 15001 13 0000 150</t>
  </si>
  <si>
    <t>650 2 02 15002 13 0000 150</t>
  </si>
  <si>
    <t>000 2 02 30000 00 0000 150</t>
  </si>
  <si>
    <t>650 2 02 35118 13 0000 150</t>
  </si>
  <si>
    <t>000 2 02 40000 00 0000 150</t>
  </si>
  <si>
    <t>000 2 02 49999 00 0000 150</t>
  </si>
  <si>
    <t>650 2 02 49999 13 0000 150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</si>
  <si>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</si>
  <si>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650 1 11 05025 13 0000 120</t>
  </si>
  <si>
    <t>Прочие межбюджетные трансферты, передаваемые бюджетам городских поселений</t>
  </si>
  <si>
    <t>070 1 11 05013 13 0000 120</t>
  </si>
  <si>
    <t>070 1 14 06013 13 0000 430</t>
  </si>
  <si>
    <t>КБК</t>
  </si>
  <si>
    <t>Транспортный налог</t>
  </si>
  <si>
    <t>182 1 06 04000 02 0000 110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</si>
  <si>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</si>
  <si>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</si>
  <si>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</si>
  <si>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</si>
  <si>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</si>
  <si>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</si>
  <si>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ОКАЗАНИЯ ПЛАТНЫХ УСЛУГ И КОМПЕНСАЦИИ ЗАТРАТ ГОСУДАРСТВА
</t>
  </si>
  <si>
    <t>000 1 13 00000 00 0000 000</t>
  </si>
  <si>
    <t>650 1 13 02995 13 0000 130</t>
  </si>
  <si>
    <t>000 1 08 00000 00 0000 000</t>
  </si>
  <si>
    <t>000 1 16 00000 00 0000 000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</si>
  <si>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</si>
  <si>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Невыясненные поступления, зачисляемые в бюджеты городских поселений</t>
  </si>
  <si>
    <t>650 1 17 01050 13 0000 180</t>
  </si>
  <si>
    <t>Прочие неналоговые поступления</t>
  </si>
  <si>
    <t>Невыясненные поступления</t>
  </si>
  <si>
    <t>650 1 17 01000 13 0000 180</t>
  </si>
  <si>
    <t>000 1 17 00000 00 0000 000</t>
  </si>
  <si>
    <t>182 1 01 02080 01 0000 110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</si>
  <si>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</si>
  <si>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100 1 03 02231 01 0000 110</t>
  </si>
  <si>
    <t>100 1 03 02241 01 0000 110</t>
  </si>
  <si>
    <t>100 1 03 02251 01 0000 110</t>
  </si>
  <si>
    <t>Дотации бюджетам городских поселений на выравнивание бюджетной обеспеченности из бюджета субъекта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</si>
  <si>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</si>
  <si>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</si>
  <si>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</si>
  <si>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</si>
  <si>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</si>
  <si>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</si>
  <si>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НАЛОГИ НА ИМУЩЕСТВО</t>
  </si>
  <si>
    <t>ГОСУДАРСТВЕННАЯ ПОШЛИНА</t>
  </si>
  <si>
    <t>Прочие доходы от компенсации затрат бюджетов городских поселений</t>
  </si>
  <si>
    <t>БЕЗВОЗМЕЗДНЫЕ ПОСТУПЛЕНИЯ ОТ ДРУГИХ БЮДЖЕТОВ БЮДЖЕТНОЙ СИСТЕМЫ РОССИЙСКОЙ ФЕДЕРАЦИИ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</si>
  <si>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</si>
  <si>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</si>
  <si>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650 2 19 60010 13 0000 150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</si>
  <si>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</si>
  <si>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</si>
  <si>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650 2 19 00000 00 0000 000</t>
  </si>
  <si>
    <t>План</t>
  </si>
  <si>
    <t>Доходы бюджета городского поселения Октябрьское на 2022 год</t>
  </si>
  <si>
    <t>НАЛОГИ НА СОВОКУПНЫЙ ДОХОД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</si>
  <si>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</si>
  <si>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</si>
  <si>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</si>
  <si>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</si>
  <si>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</si>
  <si>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650 1 16 07010 13 0000 140</t>
  </si>
  <si>
    <t>ШТРАФЫ, САНКЦИИ, ВОЗМЕЩЕНИЕ УЩЕРБА</t>
  </si>
  <si>
    <t>000 1 16 07000 00 0000 140</t>
  </si>
  <si>
    <t>(тыс.руб.)</t>
  </si>
  <si>
    <t>"Приложение 3	
к  решению Совета депутатов 		
городского поселения Октябрьское		
от "17" декабря 2021 года № 147</t>
  </si>
  <si>
    <t>"</t>
  </si>
  <si>
    <t>Приложение 2
к  решению Совета депутатов 		
городского поселения Октябрьское		
от "11" марта 2022 года № 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</si>
</sst>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ill="1" applyAlignment="1">
      <alignment vertical="top" wrapText="1"/>
    </xf>
    <xf numFmtId="0" fontId="0" fillId="0" borderId="0" xfId="0" applyFill="1"/>
    <xf numFmtId="0" fontId="1" fillId="2" borderId="0" xfId="0" applyFont="1" applyFill="1"/>
    <xf numFmtId="164" fontId="1" fillId="0" borderId="0" xfId="0" applyNumberFormat="1" applyFont="1" applyFill="1"/>
    <xf numFmtId="164" fontId="0" fillId="2" borderId="0" xfId="0" applyNumberForma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6" fillId="0" borderId="0" xfId="0" applyFont="1"/>
    <xf numFmtId="0" fontId="7" fillId="0" borderId="0" xfId="0" applyFont="1" applyFill="1"/>
    <xf numFmtId="0" fontId="3" fillId="0" borderId="0" xfId="0" applyFont="1"/>
    <xf numFmtId="0" fontId="8" fillId="0" borderId="5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vertical="center"/>
    </xf>
    <xf numFmtId="0" fontId="3" fillId="0" borderId="1" xfId="1" applyFont="1" applyFill="1" applyBorder="1" applyAlignment="1" applyProtection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14" fontId="3" fillId="0" borderId="1" xfId="0" applyNumberFormat="1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164" fontId="0" fillId="2" borderId="0" xfId="0" applyNumberFormat="1" applyFill="1" applyAlignment="1">
      <alignment horizontal="right" vertical="center"/>
    </xf>
    <xf numFmtId="164" fontId="11" fillId="2" borderId="0" xfId="0" applyNumberFormat="1" applyFont="1" applyFill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68511C1015B170B341561B6276342C4B4E6646A11183ABC2E21714ABA0C817E4C0B59701E35DE3B2Q4u7E" TargetMode="External"/><Relationship Id="rId1" Type="http://schemas.openxmlformats.org/officeDocument/2006/relationships/hyperlink" Target="consultantplus://offline/ref=68511C1015B170B341561B6276342C4B4E6646A11183ABC2E21714ABA0C817E4C0B59703E35DQEu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3"/>
  <sheetViews>
    <sheetView tabSelected="1" view="pageBreakPreview" topLeftCell="B1" zoomScaleNormal="100" zoomScaleSheetLayoutView="100" workbookViewId="0">
      <selection activeCell="C2" sqref="C2"/>
    </sheetView>
  </sheetViews>
  <sheetFormatPr defaultRowHeight="13.2" x14ac:dyDescent="0.25"/>
  <cols>
    <col min="1" max="1" width="29.5546875" customWidth="1"/>
    <col min="2" max="2" width="52.44140625" style="4" customWidth="1"/>
    <col min="3" max="3" width="32.44140625" style="7" customWidth="1"/>
    <col min="4" max="4" width="5.6640625" customWidth="1"/>
  </cols>
  <sheetData>
    <row r="1" spans="1:5" ht="11.25" customHeight="1" x14ac:dyDescent="0.25"/>
    <row r="2" spans="1:5" ht="58.5" customHeight="1" x14ac:dyDescent="0.3">
      <c r="A2" s="54"/>
      <c r="B2" s="55"/>
      <c r="C2" s="55" t="s">
        <v>122</v>
      </c>
    </row>
    <row r="3" spans="1:5" ht="17.399999999999999" x14ac:dyDescent="0.3">
      <c r="A3" s="54"/>
      <c r="B3" s="55"/>
      <c r="C3" s="55"/>
    </row>
    <row r="4" spans="1:5" ht="56.25" customHeight="1" x14ac:dyDescent="0.3">
      <c r="A4" s="54"/>
      <c r="B4" s="55"/>
      <c r="C4" s="55" t="s">
        <v>120</v>
      </c>
    </row>
    <row r="5" spans="1:5" ht="17.399999999999999" x14ac:dyDescent="0.3">
      <c r="A5" s="54"/>
      <c r="B5" s="55"/>
      <c r="C5" s="55"/>
    </row>
    <row r="6" spans="1:5" ht="15.6" x14ac:dyDescent="0.3">
      <c r="A6" s="66" t="s">
        <v>109</v>
      </c>
      <c r="B6" s="66"/>
      <c r="C6" s="66"/>
    </row>
    <row r="7" spans="1:5" ht="13.5" customHeight="1" x14ac:dyDescent="0.3">
      <c r="A7" s="11"/>
      <c r="B7" s="12"/>
      <c r="C7" s="57" t="s">
        <v>119</v>
      </c>
      <c r="D7" s="13"/>
    </row>
    <row r="8" spans="1:5" s="1" customFormat="1" ht="13.2" customHeight="1" x14ac:dyDescent="0.25">
      <c r="A8" s="60" t="s">
        <v>65</v>
      </c>
      <c r="B8" s="62" t="s">
        <v>5</v>
      </c>
      <c r="C8" s="64" t="s">
        <v>108</v>
      </c>
    </row>
    <row r="9" spans="1:5" s="1" customFormat="1" ht="20.25" customHeight="1" x14ac:dyDescent="0.25">
      <c r="A9" s="61"/>
      <c r="B9" s="63"/>
      <c r="C9" s="65"/>
      <c r="D9" s="6"/>
    </row>
    <row r="10" spans="1:5" s="1" customFormat="1" ht="3" hidden="1" customHeight="1" x14ac:dyDescent="0.3">
      <c r="A10" s="14"/>
      <c r="B10" s="15"/>
      <c r="C10" s="16"/>
    </row>
    <row r="11" spans="1:5" s="2" customFormat="1" ht="21.75" customHeight="1" x14ac:dyDescent="0.25">
      <c r="A11" s="18" t="s">
        <v>6</v>
      </c>
      <c r="B11" s="19" t="s">
        <v>96</v>
      </c>
      <c r="C11" s="20">
        <f>C12+C17+C27+C30+C39+C41+C48+C51+C54</f>
        <v>23103.309999999998</v>
      </c>
      <c r="D11" s="6"/>
    </row>
    <row r="12" spans="1:5" s="2" customFormat="1" ht="30" customHeight="1" x14ac:dyDescent="0.25">
      <c r="A12" s="21" t="s">
        <v>18</v>
      </c>
      <c r="B12" s="22" t="s">
        <v>2</v>
      </c>
      <c r="C12" s="24">
        <f>C13+C14+C15+C16</f>
        <v>14200</v>
      </c>
      <c r="D12" s="6"/>
      <c r="E12" s="6"/>
    </row>
    <row r="13" spans="1:5" s="2" customFormat="1" ht="103.5" customHeight="1" x14ac:dyDescent="0.25">
      <c r="A13" s="21" t="s">
        <v>19</v>
      </c>
      <c r="B13" s="22" t="s">
        <v>46</v>
      </c>
      <c r="C13" s="25">
        <v>14120</v>
      </c>
    </row>
    <row r="14" spans="1:5" s="2" customFormat="1" ht="146.25" customHeight="1" x14ac:dyDescent="0.25">
      <c r="A14" s="21" t="s">
        <v>20</v>
      </c>
      <c r="B14" s="26" t="s">
        <v>47</v>
      </c>
      <c r="C14" s="25">
        <v>50</v>
      </c>
    </row>
    <row r="15" spans="1:5" s="2" customFormat="1" ht="61.5" customHeight="1" x14ac:dyDescent="0.25">
      <c r="A15" s="21" t="s">
        <v>21</v>
      </c>
      <c r="B15" s="26" t="s">
        <v>48</v>
      </c>
      <c r="C15" s="53">
        <v>30</v>
      </c>
    </row>
    <row r="16" spans="1:5" s="2" customFormat="1" ht="89.25" hidden="1" customHeight="1" x14ac:dyDescent="0.25">
      <c r="A16" s="21" t="s">
        <v>86</v>
      </c>
      <c r="B16" s="26" t="s">
        <v>87</v>
      </c>
      <c r="C16" s="25">
        <v>0</v>
      </c>
    </row>
    <row r="17" spans="1:4" s="2" customFormat="1" ht="53.25" customHeight="1" x14ac:dyDescent="0.25">
      <c r="A17" s="21" t="s">
        <v>39</v>
      </c>
      <c r="B17" s="22" t="s">
        <v>97</v>
      </c>
      <c r="C17" s="25">
        <f>C18</f>
        <v>4594.87</v>
      </c>
    </row>
    <row r="18" spans="1:4" s="2" customFormat="1" ht="47.25" customHeight="1" x14ac:dyDescent="0.25">
      <c r="A18" s="27" t="s">
        <v>41</v>
      </c>
      <c r="B18" s="28" t="s">
        <v>40</v>
      </c>
      <c r="C18" s="29">
        <f>C19+C20+C21+C26</f>
        <v>4594.87</v>
      </c>
    </row>
    <row r="19" spans="1:4" s="2" customFormat="1" ht="144.75" customHeight="1" x14ac:dyDescent="0.25">
      <c r="A19" s="21" t="s">
        <v>88</v>
      </c>
      <c r="B19" s="22" t="s">
        <v>112</v>
      </c>
      <c r="C19" s="25">
        <v>2077.48</v>
      </c>
      <c r="D19" s="9"/>
    </row>
    <row r="20" spans="1:4" s="2" customFormat="1" ht="153" customHeight="1" x14ac:dyDescent="0.25">
      <c r="A20" s="21" t="s">
        <v>89</v>
      </c>
      <c r="B20" s="22" t="s">
        <v>113</v>
      </c>
      <c r="C20" s="25">
        <v>20</v>
      </c>
      <c r="D20" s="8"/>
    </row>
    <row r="21" spans="1:4" s="2" customFormat="1" ht="142.5" customHeight="1" x14ac:dyDescent="0.25">
      <c r="A21" s="21" t="s">
        <v>90</v>
      </c>
      <c r="B21" s="22" t="s">
        <v>114</v>
      </c>
      <c r="C21" s="25">
        <v>2847.39</v>
      </c>
      <c r="D21" s="8"/>
    </row>
    <row r="22" spans="1:4" s="2" customFormat="1" ht="0.75" hidden="1" customHeight="1" x14ac:dyDescent="0.25">
      <c r="A22" s="21" t="s">
        <v>72</v>
      </c>
      <c r="B22" s="22" t="s">
        <v>73</v>
      </c>
      <c r="C22" s="25">
        <v>-324</v>
      </c>
    </row>
    <row r="23" spans="1:4" s="2" customFormat="1" ht="16.95" hidden="1" customHeight="1" x14ac:dyDescent="0.25">
      <c r="A23" s="18" t="s">
        <v>25</v>
      </c>
      <c r="B23" s="31" t="s">
        <v>8</v>
      </c>
      <c r="C23" s="32">
        <f>C24</f>
        <v>18</v>
      </c>
    </row>
    <row r="24" spans="1:4" s="2" customFormat="1" ht="16.5" hidden="1" customHeight="1" x14ac:dyDescent="0.25">
      <c r="A24" s="21" t="s">
        <v>11</v>
      </c>
      <c r="B24" s="22" t="s">
        <v>9</v>
      </c>
      <c r="C24" s="25">
        <f>C25</f>
        <v>18</v>
      </c>
    </row>
    <row r="25" spans="1:4" s="2" customFormat="1" ht="16.5" hidden="1" customHeight="1" x14ac:dyDescent="0.25">
      <c r="A25" s="21" t="s">
        <v>12</v>
      </c>
      <c r="B25" s="22" t="s">
        <v>9</v>
      </c>
      <c r="C25" s="33">
        <v>18</v>
      </c>
    </row>
    <row r="26" spans="1:4" s="2" customFormat="1" ht="144" customHeight="1" x14ac:dyDescent="0.25">
      <c r="A26" s="21" t="s">
        <v>102</v>
      </c>
      <c r="B26" s="22" t="s">
        <v>103</v>
      </c>
      <c r="C26" s="25">
        <v>-350</v>
      </c>
    </row>
    <row r="27" spans="1:4" s="2" customFormat="1" ht="22.5" customHeight="1" x14ac:dyDescent="0.25">
      <c r="A27" s="40" t="s">
        <v>25</v>
      </c>
      <c r="B27" s="58" t="s">
        <v>110</v>
      </c>
      <c r="C27" s="59">
        <f>C29</f>
        <v>19</v>
      </c>
    </row>
    <row r="28" spans="1:4" s="2" customFormat="1" ht="22.5" customHeight="1" x14ac:dyDescent="0.25">
      <c r="A28" s="40" t="s">
        <v>11</v>
      </c>
      <c r="B28" s="41" t="s">
        <v>9</v>
      </c>
      <c r="C28" s="59">
        <f>C29</f>
        <v>19</v>
      </c>
    </row>
    <row r="29" spans="1:4" s="2" customFormat="1" ht="20.25" customHeight="1" x14ac:dyDescent="0.25">
      <c r="A29" s="40" t="s">
        <v>12</v>
      </c>
      <c r="B29" s="41" t="s">
        <v>9</v>
      </c>
      <c r="C29" s="59">
        <v>19</v>
      </c>
    </row>
    <row r="30" spans="1:4" s="2" customFormat="1" ht="24" customHeight="1" x14ac:dyDescent="0.25">
      <c r="A30" s="21" t="s">
        <v>7</v>
      </c>
      <c r="B30" s="22" t="s">
        <v>98</v>
      </c>
      <c r="C30" s="24">
        <f t="shared" ref="C30" si="0">C36+C33+C31</f>
        <v>3510</v>
      </c>
    </row>
    <row r="31" spans="1:4" s="2" customFormat="1" ht="18" customHeight="1" x14ac:dyDescent="0.25">
      <c r="A31" s="34" t="s">
        <v>13</v>
      </c>
      <c r="B31" s="28" t="s">
        <v>4</v>
      </c>
      <c r="C31" s="35">
        <f t="shared" ref="C31" si="1">C32</f>
        <v>1680</v>
      </c>
    </row>
    <row r="32" spans="1:4" s="5" customFormat="1" ht="63.75" customHeight="1" x14ac:dyDescent="0.25">
      <c r="A32" s="36" t="s">
        <v>30</v>
      </c>
      <c r="B32" s="37" t="s">
        <v>31</v>
      </c>
      <c r="C32" s="25">
        <v>1680</v>
      </c>
    </row>
    <row r="33" spans="1:4" s="5" customFormat="1" ht="21" customHeight="1" x14ac:dyDescent="0.25">
      <c r="A33" s="38" t="s">
        <v>67</v>
      </c>
      <c r="B33" s="39" t="s">
        <v>66</v>
      </c>
      <c r="C33" s="30">
        <f t="shared" ref="C33" si="2">C34+C35</f>
        <v>130</v>
      </c>
    </row>
    <row r="34" spans="1:4" s="5" customFormat="1" ht="21.75" customHeight="1" x14ac:dyDescent="0.25">
      <c r="A34" s="36" t="s">
        <v>68</v>
      </c>
      <c r="B34" s="37" t="s">
        <v>69</v>
      </c>
      <c r="C34" s="25">
        <v>40</v>
      </c>
    </row>
    <row r="35" spans="1:4" s="5" customFormat="1" ht="20.25" customHeight="1" x14ac:dyDescent="0.25">
      <c r="A35" s="36" t="s">
        <v>70</v>
      </c>
      <c r="B35" s="37" t="s">
        <v>71</v>
      </c>
      <c r="C35" s="25">
        <v>90</v>
      </c>
    </row>
    <row r="36" spans="1:4" s="2" customFormat="1" ht="18" customHeight="1" x14ac:dyDescent="0.25">
      <c r="A36" s="34" t="s">
        <v>14</v>
      </c>
      <c r="B36" s="28" t="s">
        <v>3</v>
      </c>
      <c r="C36" s="35">
        <f t="shared" ref="C36" si="3">C38+C37</f>
        <v>1700</v>
      </c>
    </row>
    <row r="37" spans="1:4" s="2" customFormat="1" ht="49.5" customHeight="1" x14ac:dyDescent="0.25">
      <c r="A37" s="21" t="s">
        <v>36</v>
      </c>
      <c r="B37" s="22" t="s">
        <v>51</v>
      </c>
      <c r="C37" s="53">
        <v>1200</v>
      </c>
    </row>
    <row r="38" spans="1:4" s="2" customFormat="1" ht="48.75" customHeight="1" x14ac:dyDescent="0.25">
      <c r="A38" s="21" t="s">
        <v>32</v>
      </c>
      <c r="B38" s="22" t="s">
        <v>37</v>
      </c>
      <c r="C38" s="25">
        <v>500</v>
      </c>
      <c r="D38" s="6"/>
    </row>
    <row r="39" spans="1:4" s="2" customFormat="1" ht="26.25" hidden="1" customHeight="1" x14ac:dyDescent="0.25">
      <c r="A39" s="40" t="s">
        <v>77</v>
      </c>
      <c r="B39" s="41" t="s">
        <v>99</v>
      </c>
      <c r="C39" s="25">
        <f>C40</f>
        <v>0</v>
      </c>
      <c r="D39" s="6"/>
    </row>
    <row r="40" spans="1:4" s="2" customFormat="1" ht="98.25" hidden="1" customHeight="1" x14ac:dyDescent="0.25">
      <c r="A40" s="40" t="s">
        <v>93</v>
      </c>
      <c r="B40" s="22" t="s">
        <v>92</v>
      </c>
      <c r="C40" s="25">
        <v>0</v>
      </c>
      <c r="D40" s="10"/>
    </row>
    <row r="41" spans="1:4" s="2" customFormat="1" ht="57.75" customHeight="1" x14ac:dyDescent="0.25">
      <c r="A41" s="21" t="s">
        <v>15</v>
      </c>
      <c r="B41" s="22" t="s">
        <v>94</v>
      </c>
      <c r="C41" s="24">
        <f>C42+C46</f>
        <v>626.5</v>
      </c>
      <c r="D41" s="6"/>
    </row>
    <row r="42" spans="1:4" s="2" customFormat="1" ht="111.75" customHeight="1" x14ac:dyDescent="0.25">
      <c r="A42" s="27" t="s">
        <v>26</v>
      </c>
      <c r="B42" s="28" t="s">
        <v>22</v>
      </c>
      <c r="C42" s="30">
        <f>C43+C45+C44</f>
        <v>391.7</v>
      </c>
      <c r="D42" s="6"/>
    </row>
    <row r="43" spans="1:4" s="5" customFormat="1" ht="94.5" customHeight="1" x14ac:dyDescent="0.25">
      <c r="A43" s="36" t="s">
        <v>63</v>
      </c>
      <c r="B43" s="37" t="s">
        <v>49</v>
      </c>
      <c r="C43" s="25">
        <v>300</v>
      </c>
    </row>
    <row r="44" spans="1:4" s="2" customFormat="1" ht="93.75" customHeight="1" x14ac:dyDescent="0.25">
      <c r="A44" s="21" t="s">
        <v>61</v>
      </c>
      <c r="B44" s="22" t="s">
        <v>60</v>
      </c>
      <c r="C44" s="25">
        <v>8.9</v>
      </c>
    </row>
    <row r="45" spans="1:4" s="2" customFormat="1" ht="54" customHeight="1" x14ac:dyDescent="0.25">
      <c r="A45" s="21" t="s">
        <v>42</v>
      </c>
      <c r="B45" s="42" t="s">
        <v>43</v>
      </c>
      <c r="C45" s="53">
        <v>82.8</v>
      </c>
    </row>
    <row r="46" spans="1:4" s="2" customFormat="1" ht="113.25" customHeight="1" x14ac:dyDescent="0.25">
      <c r="A46" s="27" t="s">
        <v>27</v>
      </c>
      <c r="B46" s="28" t="s">
        <v>23</v>
      </c>
      <c r="C46" s="30">
        <f>C47</f>
        <v>234.8</v>
      </c>
    </row>
    <row r="47" spans="1:4" s="2" customFormat="1" ht="90" customHeight="1" x14ac:dyDescent="0.3">
      <c r="A47" s="43" t="s">
        <v>33</v>
      </c>
      <c r="B47" s="44" t="s">
        <v>50</v>
      </c>
      <c r="C47" s="25">
        <v>234.8</v>
      </c>
    </row>
    <row r="48" spans="1:4" s="2" customFormat="1" ht="43.5" hidden="1" customHeight="1" x14ac:dyDescent="0.25">
      <c r="A48" s="36" t="s">
        <v>75</v>
      </c>
      <c r="B48" s="37" t="s">
        <v>74</v>
      </c>
      <c r="C48" s="53">
        <f>C49</f>
        <v>0</v>
      </c>
    </row>
    <row r="49" spans="1:3" s="2" customFormat="1" ht="41.25" hidden="1" customHeight="1" x14ac:dyDescent="0.25">
      <c r="A49" s="36" t="s">
        <v>76</v>
      </c>
      <c r="B49" s="37" t="s">
        <v>100</v>
      </c>
      <c r="C49" s="53">
        <v>0</v>
      </c>
    </row>
    <row r="50" spans="1:3" s="2" customFormat="1" ht="86.25" hidden="1" customHeight="1" x14ac:dyDescent="0.3">
      <c r="A50" s="43"/>
      <c r="B50" s="44"/>
      <c r="C50" s="25"/>
    </row>
    <row r="51" spans="1:3" s="2" customFormat="1" ht="38.25" customHeight="1" x14ac:dyDescent="0.25">
      <c r="A51" s="46" t="s">
        <v>16</v>
      </c>
      <c r="B51" s="22" t="s">
        <v>95</v>
      </c>
      <c r="C51" s="25">
        <f t="shared" ref="C51:C52" si="4">C52</f>
        <v>150</v>
      </c>
    </row>
    <row r="52" spans="1:3" s="5" customFormat="1" ht="45" customHeight="1" x14ac:dyDescent="0.25">
      <c r="A52" s="46" t="s">
        <v>28</v>
      </c>
      <c r="B52" s="22" t="s">
        <v>29</v>
      </c>
      <c r="C52" s="25">
        <f t="shared" si="4"/>
        <v>150</v>
      </c>
    </row>
    <row r="53" spans="1:3" s="5" customFormat="1" ht="66" customHeight="1" x14ac:dyDescent="0.25">
      <c r="A53" s="36" t="s">
        <v>64</v>
      </c>
      <c r="B53" s="37" t="s">
        <v>34</v>
      </c>
      <c r="C53" s="25">
        <v>150</v>
      </c>
    </row>
    <row r="54" spans="1:3" s="5" customFormat="1" ht="28.5" customHeight="1" x14ac:dyDescent="0.25">
      <c r="A54" s="36" t="s">
        <v>78</v>
      </c>
      <c r="B54" s="37" t="s">
        <v>117</v>
      </c>
      <c r="C54" s="25">
        <f t="shared" ref="C54:C55" si="5">C55</f>
        <v>2.94</v>
      </c>
    </row>
    <row r="55" spans="1:3" s="5" customFormat="1" ht="149.25" customHeight="1" x14ac:dyDescent="0.25">
      <c r="A55" s="36" t="s">
        <v>118</v>
      </c>
      <c r="B55" s="37" t="s">
        <v>79</v>
      </c>
      <c r="C55" s="25">
        <f t="shared" si="5"/>
        <v>2.94</v>
      </c>
    </row>
    <row r="56" spans="1:3" s="5" customFormat="1" ht="96.75" customHeight="1" x14ac:dyDescent="0.25">
      <c r="A56" s="36" t="s">
        <v>116</v>
      </c>
      <c r="B56" s="45" t="s">
        <v>115</v>
      </c>
      <c r="C56" s="25">
        <v>2.94</v>
      </c>
    </row>
    <row r="57" spans="1:3" s="5" customFormat="1" ht="25.5" hidden="1" customHeight="1" x14ac:dyDescent="0.25">
      <c r="A57" s="36" t="s">
        <v>85</v>
      </c>
      <c r="B57" s="37" t="s">
        <v>82</v>
      </c>
      <c r="C57" s="25">
        <f t="shared" ref="C57:C58" si="6">C58</f>
        <v>0</v>
      </c>
    </row>
    <row r="58" spans="1:3" s="2" customFormat="1" ht="21.75" hidden="1" customHeight="1" x14ac:dyDescent="0.25">
      <c r="A58" s="36" t="s">
        <v>84</v>
      </c>
      <c r="B58" s="37" t="s">
        <v>83</v>
      </c>
      <c r="C58" s="25">
        <f t="shared" si="6"/>
        <v>0</v>
      </c>
    </row>
    <row r="59" spans="1:3" s="2" customFormat="1" ht="28.5" hidden="1" customHeight="1" x14ac:dyDescent="0.25">
      <c r="A59" s="36" t="s">
        <v>81</v>
      </c>
      <c r="B59" s="45" t="s">
        <v>80</v>
      </c>
      <c r="C59" s="25">
        <v>0</v>
      </c>
    </row>
    <row r="60" spans="1:3" s="2" customFormat="1" ht="25.5" customHeight="1" x14ac:dyDescent="0.25">
      <c r="A60" s="18" t="s">
        <v>17</v>
      </c>
      <c r="B60" s="47" t="s">
        <v>0</v>
      </c>
      <c r="C60" s="48">
        <f t="shared" ref="C60" si="7">C61+C70</f>
        <v>20147.099999999999</v>
      </c>
    </row>
    <row r="61" spans="1:3" s="2" customFormat="1" ht="49.5" customHeight="1" x14ac:dyDescent="0.25">
      <c r="A61" s="21" t="s">
        <v>24</v>
      </c>
      <c r="B61" s="49" t="s">
        <v>101</v>
      </c>
      <c r="C61" s="23">
        <f>C62+C65+C67</f>
        <v>20147.099999999999</v>
      </c>
    </row>
    <row r="62" spans="1:3" s="2" customFormat="1" ht="33.75" customHeight="1" x14ac:dyDescent="0.25">
      <c r="A62" s="34" t="s">
        <v>52</v>
      </c>
      <c r="B62" s="50" t="s">
        <v>44</v>
      </c>
      <c r="C62" s="35">
        <f>C63+C64</f>
        <v>10463.1</v>
      </c>
    </row>
    <row r="63" spans="1:3" s="2" customFormat="1" ht="55.5" customHeight="1" x14ac:dyDescent="0.25">
      <c r="A63" s="21" t="s">
        <v>53</v>
      </c>
      <c r="B63" s="22" t="s">
        <v>91</v>
      </c>
      <c r="C63" s="25">
        <v>10463.1</v>
      </c>
    </row>
    <row r="64" spans="1:3" s="2" customFormat="1" ht="42.75" hidden="1" customHeight="1" x14ac:dyDescent="0.25">
      <c r="A64" s="21" t="s">
        <v>54</v>
      </c>
      <c r="B64" s="22" t="s">
        <v>35</v>
      </c>
      <c r="C64" s="25">
        <v>0</v>
      </c>
    </row>
    <row r="65" spans="1:3" s="2" customFormat="1" ht="30" customHeight="1" x14ac:dyDescent="0.25">
      <c r="A65" s="34" t="s">
        <v>55</v>
      </c>
      <c r="B65" s="28" t="s">
        <v>45</v>
      </c>
      <c r="C65" s="30">
        <f>C66</f>
        <v>493.8</v>
      </c>
    </row>
    <row r="66" spans="1:3" s="2" customFormat="1" ht="71.25" customHeight="1" x14ac:dyDescent="0.25">
      <c r="A66" s="21" t="s">
        <v>56</v>
      </c>
      <c r="B66" s="22" t="s">
        <v>111</v>
      </c>
      <c r="C66" s="25">
        <v>493.8</v>
      </c>
    </row>
    <row r="67" spans="1:3" s="2" customFormat="1" ht="30" customHeight="1" x14ac:dyDescent="0.25">
      <c r="A67" s="34" t="s">
        <v>57</v>
      </c>
      <c r="B67" s="28" t="s">
        <v>10</v>
      </c>
      <c r="C67" s="30">
        <f t="shared" ref="C67:C68" si="8">C68</f>
        <v>9190.2000000000007</v>
      </c>
    </row>
    <row r="68" spans="1:3" s="2" customFormat="1" ht="60.75" hidden="1" customHeight="1" x14ac:dyDescent="0.25">
      <c r="A68" s="46" t="s">
        <v>58</v>
      </c>
      <c r="B68" s="17" t="s">
        <v>38</v>
      </c>
      <c r="C68" s="25">
        <f t="shared" si="8"/>
        <v>9190.2000000000007</v>
      </c>
    </row>
    <row r="69" spans="1:3" s="2" customFormat="1" ht="34.5" customHeight="1" x14ac:dyDescent="0.25">
      <c r="A69" s="21" t="s">
        <v>59</v>
      </c>
      <c r="B69" s="51" t="s">
        <v>62</v>
      </c>
      <c r="C69" s="25">
        <v>9190.2000000000007</v>
      </c>
    </row>
    <row r="70" spans="1:3" s="2" customFormat="1" ht="62.25" hidden="1" customHeight="1" x14ac:dyDescent="0.25">
      <c r="A70" s="21" t="s">
        <v>107</v>
      </c>
      <c r="B70" s="51" t="s">
        <v>106</v>
      </c>
      <c r="C70" s="25">
        <f>C71</f>
        <v>0</v>
      </c>
    </row>
    <row r="71" spans="1:3" s="2" customFormat="1" ht="58.5" hidden="1" customHeight="1" x14ac:dyDescent="0.25">
      <c r="A71" s="21" t="s">
        <v>104</v>
      </c>
      <c r="B71" s="51" t="s">
        <v>105</v>
      </c>
      <c r="C71" s="25">
        <v>0</v>
      </c>
    </row>
    <row r="72" spans="1:3" s="4" customFormat="1" ht="18.75" customHeight="1" x14ac:dyDescent="0.25">
      <c r="A72" s="18"/>
      <c r="B72" s="52" t="s">
        <v>1</v>
      </c>
      <c r="C72" s="32">
        <f>C11+C60</f>
        <v>43250.409999999996</v>
      </c>
    </row>
    <row r="73" spans="1:3" s="4" customFormat="1" ht="12.75" customHeight="1" x14ac:dyDescent="0.25">
      <c r="B73" s="3"/>
      <c r="C73" s="56" t="s">
        <v>121</v>
      </c>
    </row>
    <row r="74" spans="1:3" s="4" customFormat="1" x14ac:dyDescent="0.25">
      <c r="B74" s="3"/>
      <c r="C74" s="7"/>
    </row>
    <row r="75" spans="1:3" s="4" customFormat="1" x14ac:dyDescent="0.25">
      <c r="B75" s="3"/>
      <c r="C75" s="7"/>
    </row>
    <row r="76" spans="1:3" s="4" customFormat="1" x14ac:dyDescent="0.25">
      <c r="B76" s="3"/>
      <c r="C76" s="7"/>
    </row>
    <row r="77" spans="1:3" s="4" customFormat="1" x14ac:dyDescent="0.25">
      <c r="B77" s="3"/>
      <c r="C77" s="7"/>
    </row>
    <row r="78" spans="1:3" s="4" customFormat="1" x14ac:dyDescent="0.25">
      <c r="B78" s="3"/>
      <c r="C78" s="7"/>
    </row>
    <row r="79" spans="1:3" s="4" customFormat="1" x14ac:dyDescent="0.25">
      <c r="B79" s="3"/>
      <c r="C79" s="7"/>
    </row>
    <row r="80" spans="1:3" s="4" customFormat="1" x14ac:dyDescent="0.25">
      <c r="B80" s="3"/>
      <c r="C80" s="7"/>
    </row>
    <row r="81" spans="2:3" s="4" customFormat="1" x14ac:dyDescent="0.25">
      <c r="B81" s="3"/>
      <c r="C81" s="7"/>
    </row>
    <row r="82" spans="2:3" s="4" customFormat="1" x14ac:dyDescent="0.25">
      <c r="B82" s="3"/>
      <c r="C82" s="7"/>
    </row>
    <row r="83" spans="2:3" s="4" customFormat="1" x14ac:dyDescent="0.25">
      <c r="B83" s="3"/>
      <c r="C83" s="7"/>
    </row>
    <row r="84" spans="2:3" s="4" customFormat="1" x14ac:dyDescent="0.25">
      <c r="B84" s="3"/>
      <c r="C84" s="7"/>
    </row>
    <row r="85" spans="2:3" s="4" customFormat="1" x14ac:dyDescent="0.25">
      <c r="B85" s="3"/>
      <c r="C85" s="7"/>
    </row>
    <row r="86" spans="2:3" s="4" customFormat="1" x14ac:dyDescent="0.25">
      <c r="B86" s="3"/>
      <c r="C86" s="7"/>
    </row>
    <row r="87" spans="2:3" s="4" customFormat="1" x14ac:dyDescent="0.25">
      <c r="B87" s="3"/>
      <c r="C87" s="7"/>
    </row>
    <row r="88" spans="2:3" s="4" customFormat="1" x14ac:dyDescent="0.25">
      <c r="B88" s="3"/>
      <c r="C88" s="7"/>
    </row>
    <row r="89" spans="2:3" s="4" customFormat="1" x14ac:dyDescent="0.25">
      <c r="B89" s="3"/>
      <c r="C89" s="7"/>
    </row>
    <row r="90" spans="2:3" s="4" customFormat="1" x14ac:dyDescent="0.25">
      <c r="B90" s="3"/>
      <c r="C90" s="7"/>
    </row>
    <row r="91" spans="2:3" s="4" customFormat="1" x14ac:dyDescent="0.25">
      <c r="B91" s="3"/>
      <c r="C91" s="7"/>
    </row>
    <row r="92" spans="2:3" s="4" customFormat="1" x14ac:dyDescent="0.25">
      <c r="B92" s="3"/>
      <c r="C92" s="7"/>
    </row>
    <row r="93" spans="2:3" s="4" customFormat="1" x14ac:dyDescent="0.25">
      <c r="B93" s="3"/>
      <c r="C93" s="7"/>
    </row>
    <row r="94" spans="2:3" s="4" customFormat="1" x14ac:dyDescent="0.25">
      <c r="B94" s="3"/>
      <c r="C94" s="7"/>
    </row>
    <row r="95" spans="2:3" s="4" customFormat="1" x14ac:dyDescent="0.25">
      <c r="B95" s="3"/>
      <c r="C95" s="7"/>
    </row>
    <row r="96" spans="2:3" s="4" customFormat="1" x14ac:dyDescent="0.25">
      <c r="B96" s="3"/>
      <c r="C96" s="7"/>
    </row>
    <row r="97" spans="2:3" s="4" customFormat="1" x14ac:dyDescent="0.25">
      <c r="B97" s="3"/>
      <c r="C97" s="7"/>
    </row>
    <row r="98" spans="2:3" s="4" customFormat="1" x14ac:dyDescent="0.25">
      <c r="B98" s="3"/>
      <c r="C98" s="7"/>
    </row>
    <row r="99" spans="2:3" s="4" customFormat="1" x14ac:dyDescent="0.25">
      <c r="B99" s="3"/>
      <c r="C99" s="7"/>
    </row>
    <row r="100" spans="2:3" s="4" customFormat="1" x14ac:dyDescent="0.25">
      <c r="B100" s="3"/>
      <c r="C100" s="7"/>
    </row>
    <row r="101" spans="2:3" s="4" customFormat="1" x14ac:dyDescent="0.25">
      <c r="B101" s="3"/>
      <c r="C101" s="7"/>
    </row>
    <row r="102" spans="2:3" s="4" customFormat="1" x14ac:dyDescent="0.25">
      <c r="B102" s="3"/>
      <c r="C102" s="7"/>
    </row>
    <row r="103" spans="2:3" s="4" customFormat="1" x14ac:dyDescent="0.25">
      <c r="B103" s="3"/>
      <c r="C103" s="7"/>
    </row>
    <row r="104" spans="2:3" s="4" customFormat="1" x14ac:dyDescent="0.25">
      <c r="B104" s="3"/>
      <c r="C104" s="7"/>
    </row>
    <row r="105" spans="2:3" s="4" customFormat="1" x14ac:dyDescent="0.25">
      <c r="B105" s="3"/>
      <c r="C105" s="7"/>
    </row>
    <row r="106" spans="2:3" s="4" customFormat="1" x14ac:dyDescent="0.25">
      <c r="B106" s="3"/>
      <c r="C106" s="7"/>
    </row>
    <row r="107" spans="2:3" s="4" customFormat="1" x14ac:dyDescent="0.25">
      <c r="B107" s="3"/>
      <c r="C107" s="7"/>
    </row>
    <row r="108" spans="2:3" s="4" customFormat="1" x14ac:dyDescent="0.25">
      <c r="B108" s="3"/>
      <c r="C108" s="7"/>
    </row>
    <row r="109" spans="2:3" s="4" customFormat="1" x14ac:dyDescent="0.25">
      <c r="B109" s="3"/>
      <c r="C109" s="7"/>
    </row>
    <row r="110" spans="2:3" s="4" customFormat="1" x14ac:dyDescent="0.25">
      <c r="B110" s="3"/>
      <c r="C110" s="7"/>
    </row>
    <row r="111" spans="2:3" s="4" customFormat="1" x14ac:dyDescent="0.25">
      <c r="B111" s="3"/>
      <c r="C111" s="7"/>
    </row>
    <row r="112" spans="2:3" s="4" customFormat="1" x14ac:dyDescent="0.25">
      <c r="B112" s="3"/>
      <c r="C112" s="7"/>
    </row>
    <row r="113" spans="2:3" s="4" customFormat="1" x14ac:dyDescent="0.25">
      <c r="B113" s="3"/>
      <c r="C113" s="7"/>
    </row>
    <row r="114" spans="2:3" s="4" customFormat="1" x14ac:dyDescent="0.25">
      <c r="B114" s="3"/>
      <c r="C114" s="7"/>
    </row>
    <row r="115" spans="2:3" s="4" customFormat="1" x14ac:dyDescent="0.25">
      <c r="B115" s="3"/>
      <c r="C115" s="7"/>
    </row>
    <row r="116" spans="2:3" s="4" customFormat="1" x14ac:dyDescent="0.25">
      <c r="B116" s="3"/>
      <c r="C116" s="7"/>
    </row>
    <row r="117" spans="2:3" s="4" customFormat="1" x14ac:dyDescent="0.25">
      <c r="B117" s="3"/>
      <c r="C117" s="7"/>
    </row>
    <row r="118" spans="2:3" s="4" customFormat="1" x14ac:dyDescent="0.25">
      <c r="B118" s="3"/>
      <c r="C118" s="7"/>
    </row>
    <row r="119" spans="2:3" s="4" customFormat="1" x14ac:dyDescent="0.25">
      <c r="B119" s="3"/>
      <c r="C119" s="7"/>
    </row>
    <row r="120" spans="2:3" s="4" customFormat="1" x14ac:dyDescent="0.25">
      <c r="B120" s="3"/>
      <c r="C120" s="7"/>
    </row>
    <row r="121" spans="2:3" s="4" customFormat="1" x14ac:dyDescent="0.25">
      <c r="B121" s="3"/>
      <c r="C121" s="7"/>
    </row>
    <row r="122" spans="2:3" s="4" customFormat="1" x14ac:dyDescent="0.25">
      <c r="B122" s="3"/>
      <c r="C122" s="7"/>
    </row>
    <row r="123" spans="2:3" s="4" customFormat="1" x14ac:dyDescent="0.25">
      <c r="B123" s="3"/>
      <c r="C123" s="7"/>
    </row>
    <row r="124" spans="2:3" s="4" customFormat="1" x14ac:dyDescent="0.25">
      <c r="B124" s="3"/>
      <c r="C124" s="7"/>
    </row>
    <row r="125" spans="2:3" s="4" customFormat="1" x14ac:dyDescent="0.25">
      <c r="B125" s="3"/>
      <c r="C125" s="7"/>
    </row>
    <row r="126" spans="2:3" s="4" customFormat="1" x14ac:dyDescent="0.25">
      <c r="B126" s="3"/>
      <c r="C126" s="7"/>
    </row>
    <row r="127" spans="2:3" s="4" customFormat="1" x14ac:dyDescent="0.25">
      <c r="B127" s="3"/>
      <c r="C127" s="7"/>
    </row>
    <row r="128" spans="2:3" s="4" customFormat="1" x14ac:dyDescent="0.25">
      <c r="B128" s="3"/>
      <c r="C128" s="7"/>
    </row>
    <row r="129" spans="2:3" s="4" customFormat="1" x14ac:dyDescent="0.25">
      <c r="B129" s="3"/>
      <c r="C129" s="7"/>
    </row>
    <row r="130" spans="2:3" s="4" customFormat="1" x14ac:dyDescent="0.25">
      <c r="B130" s="3"/>
      <c r="C130" s="7"/>
    </row>
    <row r="131" spans="2:3" s="4" customFormat="1" x14ac:dyDescent="0.25">
      <c r="B131" s="3"/>
      <c r="C131" s="7"/>
    </row>
    <row r="132" spans="2:3" s="4" customFormat="1" x14ac:dyDescent="0.25">
      <c r="B132" s="3"/>
      <c r="C132" s="7"/>
    </row>
    <row r="133" spans="2:3" s="4" customFormat="1" x14ac:dyDescent="0.25">
      <c r="B133" s="3"/>
      <c r="C133" s="7"/>
    </row>
    <row r="134" spans="2:3" s="4" customFormat="1" x14ac:dyDescent="0.25">
      <c r="B134" s="3"/>
      <c r="C134" s="7"/>
    </row>
    <row r="135" spans="2:3" s="4" customFormat="1" x14ac:dyDescent="0.25">
      <c r="B135" s="3"/>
      <c r="C135" s="7"/>
    </row>
    <row r="136" spans="2:3" s="4" customFormat="1" x14ac:dyDescent="0.25">
      <c r="B136" s="3"/>
      <c r="C136" s="7"/>
    </row>
    <row r="137" spans="2:3" s="4" customFormat="1" x14ac:dyDescent="0.25">
      <c r="B137" s="3"/>
      <c r="C137" s="7"/>
    </row>
    <row r="138" spans="2:3" s="4" customFormat="1" x14ac:dyDescent="0.25">
      <c r="B138" s="3"/>
      <c r="C138" s="7"/>
    </row>
    <row r="139" spans="2:3" s="4" customFormat="1" x14ac:dyDescent="0.25">
      <c r="B139" s="3"/>
      <c r="C139" s="7"/>
    </row>
    <row r="140" spans="2:3" s="4" customFormat="1" x14ac:dyDescent="0.25">
      <c r="B140" s="3"/>
      <c r="C140" s="7"/>
    </row>
    <row r="141" spans="2:3" s="4" customFormat="1" x14ac:dyDescent="0.25">
      <c r="B141" s="3"/>
      <c r="C141" s="7"/>
    </row>
    <row r="142" spans="2:3" s="4" customFormat="1" x14ac:dyDescent="0.25">
      <c r="B142" s="3"/>
      <c r="C142" s="7"/>
    </row>
    <row r="143" spans="2:3" s="4" customFormat="1" x14ac:dyDescent="0.25">
      <c r="B143" s="3"/>
      <c r="C143" s="7"/>
    </row>
    <row r="144" spans="2:3" s="4" customFormat="1" x14ac:dyDescent="0.25">
      <c r="B144" s="3"/>
      <c r="C144" s="7"/>
    </row>
    <row r="145" spans="1:3" s="4" customFormat="1" x14ac:dyDescent="0.25">
      <c r="B145" s="3"/>
      <c r="C145" s="7"/>
    </row>
    <row r="146" spans="1:3" s="4" customFormat="1" x14ac:dyDescent="0.25">
      <c r="B146" s="3"/>
      <c r="C146" s="7"/>
    </row>
    <row r="147" spans="1:3" s="4" customFormat="1" x14ac:dyDescent="0.25">
      <c r="B147" s="3"/>
      <c r="C147" s="7"/>
    </row>
    <row r="148" spans="1:3" x14ac:dyDescent="0.25">
      <c r="A148" s="4"/>
      <c r="B148" s="3"/>
    </row>
    <row r="149" spans="1:3" x14ac:dyDescent="0.25">
      <c r="A149" s="4"/>
      <c r="B149" s="3"/>
    </row>
    <row r="150" spans="1:3" x14ac:dyDescent="0.25">
      <c r="B150" s="3"/>
    </row>
    <row r="151" spans="1:3" x14ac:dyDescent="0.25">
      <c r="B151" s="3"/>
    </row>
    <row r="152" spans="1:3" x14ac:dyDescent="0.25">
      <c r="B152" s="3"/>
    </row>
    <row r="153" spans="1:3" x14ac:dyDescent="0.25">
      <c r="B153" s="3"/>
    </row>
    <row r="154" spans="1:3" x14ac:dyDescent="0.25">
      <c r="B154" s="3"/>
    </row>
    <row r="155" spans="1:3" x14ac:dyDescent="0.25">
      <c r="B155" s="3"/>
    </row>
    <row r="156" spans="1:3" x14ac:dyDescent="0.25">
      <c r="B156" s="3"/>
    </row>
    <row r="157" spans="1:3" x14ac:dyDescent="0.25">
      <c r="B157" s="3"/>
    </row>
    <row r="158" spans="1:3" x14ac:dyDescent="0.25">
      <c r="B158" s="3"/>
    </row>
    <row r="159" spans="1:3" x14ac:dyDescent="0.25">
      <c r="B159" s="3"/>
    </row>
    <row r="160" spans="1:3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</sheetData>
  <mergeCells count="4">
    <mergeCell ref="A8:A9"/>
    <mergeCell ref="B8:B9"/>
    <mergeCell ref="C8:C9"/>
    <mergeCell ref="A6:C6"/>
  </mergeCells>
  <phoneticPr fontId="0" type="noConversion"/>
  <hyperlinks>
    <hyperlink ref="B14" r:id="rId1" display="consultantplus://offline/ref=68511C1015B170B341561B6276342C4B4E6646A11183ABC2E21714ABA0C817E4C0B59703E35DQEuEE"/>
    <hyperlink ref="B15" r:id="rId2" display="consultantplus://offline/ref=68511C1015B170B341561B6276342C4B4E6646A11183ABC2E21714ABA0C817E4C0B59701E35DE3B2Q4u7E"/>
  </hyperlinks>
  <pageMargins left="0.7" right="0.7" top="0.75" bottom="0.75" header="0.3" footer="0.3"/>
  <pageSetup paperSize="9" scale="72" fitToHeight="0" orientation="portrait" r:id="rId3"/>
  <headerFooter alignWithMargins="0"/>
  <rowBreaks count="1" manualBreakCount="1">
    <brk id="4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 2022</vt:lpstr>
      <vt:lpstr>'доходы 2022'!Область_печати</vt:lpstr>
    </vt:vector>
  </TitlesOfParts>
  <Company>finkom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</dc:creator>
  <cp:lastModifiedBy>123</cp:lastModifiedBy>
  <cp:lastPrinted>2022-03-04T10:26:46Z</cp:lastPrinted>
  <dcterms:created xsi:type="dcterms:W3CDTF">2006-05-12T06:58:42Z</dcterms:created>
  <dcterms:modified xsi:type="dcterms:W3CDTF">2022-03-11T10:29:35Z</dcterms:modified>
</cp:coreProperties>
</file>